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300" windowWidth="15480" windowHeight="10740" activeTab="1"/>
  </bookViews>
  <sheets>
    <sheet name="стр.1" sheetId="2" r:id="rId1"/>
    <sheet name="доклад" sheetId="1" r:id="rId2"/>
  </sheets>
  <definedNames>
    <definedName name="Z_042B9B2A_E622_40C4_BBD9_2E3100403F55_.wvu.PrintTitles" localSheetId="1" hidden="1">доклад!$7:$8</definedName>
    <definedName name="_xlnm.Print_Titles" localSheetId="1">доклад!$2:$9</definedName>
    <definedName name="_xlnm.Print_Area" localSheetId="1">доклад!$A$1:$J$299</definedName>
    <definedName name="_xlnm.Print_Area" localSheetId="0">стр.1!$A$1:$FJ$32</definedName>
  </definedNames>
  <calcPr calcId="124519" calcOnSave="0"/>
</workbook>
</file>

<file path=xl/calcChain.xml><?xml version="1.0" encoding="utf-8"?>
<calcChain xmlns="http://schemas.openxmlformats.org/spreadsheetml/2006/main">
  <c r="A228" i="1"/>
  <c r="A229" s="1"/>
  <c r="A230" s="1"/>
  <c r="A231" s="1"/>
  <c r="A232" s="1"/>
  <c r="A234" s="1"/>
  <c r="A235" s="1"/>
  <c r="A236" s="1"/>
  <c r="A237" s="1"/>
  <c r="A238" s="1"/>
  <c r="A239" s="1"/>
  <c r="A240" s="1"/>
  <c r="A241" s="1"/>
  <c r="A243" s="1"/>
  <c r="A245" s="1"/>
  <c r="A246" s="1"/>
  <c r="A247" s="1"/>
  <c r="A248" s="1"/>
  <c r="A249" s="1"/>
  <c r="A250" s="1"/>
  <c r="A251" s="1"/>
  <c r="A253" s="1"/>
  <c r="A254" s="1"/>
  <c r="A255" s="1"/>
  <c r="A256" s="1"/>
  <c r="A257" s="1"/>
  <c r="A258" s="1"/>
  <c r="A259" s="1"/>
  <c r="A260" s="1"/>
  <c r="A261" s="1"/>
  <c r="A262" s="1"/>
  <c r="A263" s="1"/>
  <c r="A264" s="1"/>
  <c r="A265" s="1"/>
  <c r="A266" s="1"/>
  <c r="A267" s="1"/>
  <c r="A268" s="1"/>
  <c r="A269" s="1"/>
  <c r="A270" s="1"/>
  <c r="A273" s="1"/>
  <c r="A274" s="1"/>
  <c r="A275" s="1"/>
  <c r="A276" s="1"/>
  <c r="A277" s="1"/>
  <c r="A279" s="1"/>
  <c r="A280" s="1"/>
  <c r="A281" s="1"/>
  <c r="A282" s="1"/>
  <c r="A283" s="1"/>
  <c r="F280"/>
  <c r="E280"/>
  <c r="D280"/>
  <c r="F279"/>
  <c r="E279"/>
  <c r="D279"/>
  <c r="F237"/>
  <c r="E237"/>
  <c r="D237"/>
  <c r="A12"/>
  <c r="A13" s="1"/>
  <c r="A14" s="1"/>
  <c r="A15" s="1"/>
  <c r="A16" s="1"/>
  <c r="A17" s="1"/>
  <c r="A18" s="1"/>
  <c r="A19" s="1"/>
  <c r="A20" s="1"/>
  <c r="A21" s="1"/>
  <c r="A22" s="1"/>
  <c r="A24" s="1"/>
  <c r="A25" s="1"/>
  <c r="A26" s="1"/>
  <c r="A27" s="1"/>
  <c r="A28" s="1"/>
  <c r="A29" s="1"/>
  <c r="A30" s="1"/>
  <c r="A32" s="1"/>
  <c r="A33" s="1"/>
  <c r="A35" s="1"/>
  <c r="A37" s="1"/>
  <c r="A38" s="1"/>
  <c r="A39" s="1"/>
  <c r="A40" s="1"/>
  <c r="A41" s="1"/>
  <c r="A42" s="1"/>
  <c r="A43" s="1"/>
  <c r="A45" s="1"/>
  <c r="A47" s="1"/>
  <c r="A48" s="1"/>
  <c r="A49" s="1"/>
  <c r="A50" s="1"/>
  <c r="A52" s="1"/>
  <c r="A53" s="1"/>
  <c r="A54" s="1"/>
  <c r="A55" s="1"/>
  <c r="A56" s="1"/>
  <c r="A57" s="1"/>
  <c r="A58" s="1"/>
  <c r="A59" s="1"/>
  <c r="A60" s="1"/>
  <c r="A61" s="1"/>
  <c r="A62" s="1"/>
  <c r="A64" s="1"/>
  <c r="A66" s="1"/>
  <c r="A67" s="1"/>
  <c r="A68" s="1"/>
  <c r="A69" s="1"/>
  <c r="A70" s="1"/>
  <c r="A71" s="1"/>
  <c r="A72" s="1"/>
  <c r="A73" s="1"/>
  <c r="A74" s="1"/>
  <c r="A75" s="1"/>
  <c r="A77" s="1"/>
  <c r="A78" s="1"/>
  <c r="A79" s="1"/>
  <c r="A80" s="1"/>
  <c r="A81" s="1"/>
  <c r="A82" s="1"/>
  <c r="A83" s="1"/>
  <c r="A84" s="1"/>
  <c r="A85" s="1"/>
  <c r="A86" s="1"/>
  <c r="A88" s="1"/>
  <c r="A90" s="1"/>
  <c r="A91" s="1"/>
  <c r="A92" s="1"/>
  <c r="A94" s="1"/>
  <c r="A95" s="1"/>
  <c r="A96" s="1"/>
  <c r="A98" s="1"/>
  <c r="A99" s="1"/>
  <c r="A100" s="1"/>
  <c r="A102" s="1"/>
  <c r="A103" s="1"/>
  <c r="A104" s="1"/>
  <c r="A105" s="1"/>
  <c r="A106" s="1"/>
  <c r="A107" s="1"/>
  <c r="A108" s="1"/>
  <c r="A109" s="1"/>
  <c r="A110" s="1"/>
  <c r="A111" s="1"/>
  <c r="A112" s="1"/>
  <c r="A114" s="1"/>
  <c r="A115" s="1"/>
  <c r="A116" s="1"/>
  <c r="A117" s="1"/>
  <c r="A119" s="1"/>
  <c r="A120" s="1"/>
  <c r="A121" s="1"/>
  <c r="A122" s="1"/>
  <c r="A123" s="1"/>
  <c r="A124" s="1"/>
  <c r="A125" s="1"/>
  <c r="A126" s="1"/>
  <c r="A127" s="1"/>
  <c r="A129" s="1"/>
  <c r="A130" s="1"/>
  <c r="A131" s="1"/>
  <c r="A132" s="1"/>
  <c r="A133" s="1"/>
  <c r="A134" s="1"/>
  <c r="A135" s="1"/>
  <c r="A136" s="1"/>
  <c r="A137" s="1"/>
  <c r="A138" s="1"/>
  <c r="A139" s="1"/>
  <c r="A140" s="1"/>
  <c r="A141" s="1"/>
  <c r="A142"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1" s="1"/>
  <c r="A183" s="1"/>
  <c r="A184" s="1"/>
  <c r="A185" s="1"/>
  <c r="A186" s="1"/>
  <c r="A188" s="1"/>
  <c r="A189" s="1"/>
  <c r="A190" s="1"/>
  <c r="A191" s="1"/>
  <c r="A193" s="1"/>
  <c r="A194" s="1"/>
  <c r="A196" s="1"/>
  <c r="A197" s="1"/>
  <c r="A198" s="1"/>
  <c r="A200" s="1"/>
  <c r="A201" s="1"/>
  <c r="A203" s="1"/>
  <c r="A204" s="1"/>
  <c r="A205" s="1"/>
  <c r="A206" s="1"/>
  <c r="A207" s="1"/>
  <c r="A208" s="1"/>
  <c r="A209" s="1"/>
  <c r="A210" s="1"/>
  <c r="A212" s="1"/>
  <c r="A213" s="1"/>
  <c r="A214" s="1"/>
  <c r="A215" s="1"/>
  <c r="A216" s="1"/>
  <c r="A217" s="1"/>
  <c r="A219" s="1"/>
  <c r="A220" s="1"/>
  <c r="A222" s="1"/>
  <c r="A223" s="1"/>
  <c r="A224" s="1"/>
  <c r="A225" s="1"/>
  <c r="A226" s="1"/>
</calcChain>
</file>

<file path=xl/sharedStrings.xml><?xml version="1.0" encoding="utf-8"?>
<sst xmlns="http://schemas.openxmlformats.org/spreadsheetml/2006/main" count="872" uniqueCount="602">
  <si>
    <t xml:space="preserve">Увеличение показателя в 2010г. обусловлено  снижением общей численности граждан, обратившихся в службу занятости с целью поиска подходящей работы. Всего в 2010г. трудоустроено 1308 чел. (в 2009г.-  1363 чел.). Наличие свободных вакансий, по-прежнему, связано с несоответствием спроса и предложения свободной рабочей силы, а также с рабочими местами с тяжелым физическим трудом и низкой оплатой  предлагаемой работы. В  дальнейшей перспективе также планируется сокращение числа трудоустроенных при  уменьшении общего числа  обратившихся в службу занятости. Но в оптимистическом варианте, при успешной  реализации  таких проектов, как:  строительство  крупной производственной базы в районе мыса Елизарова (ЗАО  "ТрестКоксохиммонтаж"), строительства животноводческой  фермы  в с.Новая Сила (ООО  "Аграфонд"), открытие новых дошкольных учреждений,  в совокупи с профориентационными  мероприятиями, число  трудоустроенных  будет  расти  более высокими темпами. </t>
  </si>
  <si>
    <t xml:space="preserve"> </t>
  </si>
  <si>
    <t>558,500 </t>
  </si>
  <si>
    <t>619,700 </t>
  </si>
  <si>
    <t>682,600 </t>
  </si>
  <si>
    <t>695,200 </t>
  </si>
  <si>
    <t>707,100 </t>
  </si>
  <si>
    <t>2,631 </t>
  </si>
  <si>
    <t>2,457 </t>
  </si>
  <si>
    <t>Дорожное хозяйство отсутствует</t>
  </si>
  <si>
    <t>Автомобильные дороги местного значения с твердым покрытием на техническое обслуживание предприятиям дорожного хозяйства  не передавались.</t>
  </si>
  <si>
    <t>Щербакова Константина Константиновича</t>
  </si>
  <si>
    <t xml:space="preserve"> Партизанский муниципальный района</t>
  </si>
  <si>
    <t>2010</t>
  </si>
  <si>
    <t>мая</t>
  </si>
  <si>
    <t>2011</t>
  </si>
  <si>
    <t xml:space="preserve"> характеристику реализованных мер с помощью которых обеспечено улучшение значения показателей по сравнению с предыдущими годами; </t>
  </si>
  <si>
    <t xml:space="preserve"> анализ выявленных проблем, причины негативных тенденций развития, объяснение причин снижения значений показателей;</t>
  </si>
  <si>
    <t xml:space="preserve"> перечень основных целей и задач, стоящих перед органами местного самоуправления по повышению эффективности деятельности и пути их решения;</t>
  </si>
  <si>
    <t xml:space="preserve"> планируемые меры на прогнозируемый период по достижению целевых значений показателей на 3-летний период, обоснование необходимого объема ресурсов для достижения этих значений.</t>
  </si>
  <si>
    <t>2. При заполнении таблицы не допускаются изменение наименований показателей и их размерности.</t>
  </si>
  <si>
    <t xml:space="preserve">3. Цифровые значения указываются с тремя знаками после запятой, при отсутствии значения ставится «0», в столбце «примечание» дается пояснение.                                              </t>
  </si>
  <si>
    <t xml:space="preserve">4. Текстовая часть соответствует структуре таблицы и включает: </t>
  </si>
  <si>
    <t>5. При необходимости органы местного самоуправления муниципального района в текстовой части доклада указывают информацию о показателях, которые не относятся к их полномочиям и отражают полномочия органов местного самоуправления поселений, расположенных на территории района.</t>
  </si>
  <si>
    <t>Партизанского  муниципального района</t>
  </si>
  <si>
    <t xml:space="preserve">Показатели эффективности деятельности органов местного самоуправления </t>
  </si>
  <si>
    <t>городского округа (муниципального района)</t>
  </si>
  <si>
    <t>официальное наименование городского округа (муниципального района)</t>
  </si>
  <si>
    <t>№ п/п</t>
  </si>
  <si>
    <t>Название показателя</t>
  </si>
  <si>
    <t>Единицы измерения</t>
  </si>
  <si>
    <t>отчет</t>
  </si>
  <si>
    <t>план</t>
  </si>
  <si>
    <t>Примечание</t>
  </si>
  <si>
    <t>I. Экономическое развитие</t>
  </si>
  <si>
    <t>Дорожное хозяйство и транспорт</t>
  </si>
  <si>
    <t>процентов</t>
  </si>
  <si>
    <t xml:space="preserve"> На территории района отсутствуют  автомобильные дороги общего пользования местного  значения с усовершенствованным  покрытием (асфальтобетонное, из щебня и гравия, обработанных вяжущими материалами).  Все автомобильные дороги общего пользования местного  значения носят межселенный статус и являются  грунтовыми,  общая протяженность их  составляет 207 км. Ремонт данных  дорог не произодился. Ежегодно проводятся мероприятия по содержанию автодорог (грейдеровка) и ремонту  мостов. Так, в 2009г. отремонтирован мост на автодороге Молчановка -Слинкино, в 2010г. -  2 моста на данной дороге. В 2011г. также планируется ремонтное профилирование дорог с объемом 40 машиночасов (развилка п. Партизан, Молчановка-Слинкино, развилка п.Романовский Ключ) </t>
  </si>
  <si>
    <t xml:space="preserve">    В 2010 году осуществлялось только содержание (ремонтное профилирование), текущий ремонт  не проводился. Подписан договор на 2011 год по выполнению трехкратного (весна, лето, осень) ремонтного профилирования улично-дорожной сети  с объемом 496 машиночасов. В 2011-2013гг. ремонт также не планируется, т.к. будет выполняться капитальный ремонт.        </t>
  </si>
  <si>
    <t xml:space="preserve">Характерной особенностью является линейное расположение большинства населенных пунктов вдоль федеральной автодороги и железной дороги, что позволяет населению широко использовать транзитный транспорт.По состоянию на 01.01.2011г.  регулярного автобусного или железнодорожного сообщения с административным центром не имели жители 4 сел (численность населения 744  чел.)  - с. Хмыловка, д. Васильевка, Кирилловка, пос. Партизан. Для  жителей сел,  не имеющих прямого автобусного  сообщения  с административным центром, в 2010г. по их просьбе было открыто  два   новых автобусных маршрута:  "Находка- Боец- Кузнецов" и "Владимиро-Александровское-Новая Сила -Волчанец". Данные села обеспечены железнодорожными перевозками с близлежащими городами, краевым центром. В 3-х летней перспективе  планируется  сохранить все действующие 4 маршрута. </t>
  </si>
  <si>
    <t xml:space="preserve">Общая протяженность улично-дорожной сети с твердым покрытием на 01.01.2011г.  223,63 км, в том числе с усовершенствованным покрытием 65,85 км. Требуется капитально отремонтировать 210,095 км. В 2009 году за счет средств районного бюджета и бюджета сельских поселений отремонтировано 6,995 км улично-дорожной сети в селах Владимиро-Александровское, Перетино, Золотая Долина, Сергеевка, Новицкое. В 2010 году Партизанскому муниципальному району (по Вл.-Александровскому сельскому поселению) на ремонт улицы Совхозная в с. Вл.-Александровское выделены субсидии из краевого бюджета (софинансирование с бюджета поселения), отремонтировано 380 м.п. с устройством съездов 2 шт. (20 м) (устройство асбестоцементной трубы д-0,4м, L-8 м – 2шт.). В 2011 году  за счёт средств краевых субсидий и бюджета сельских поселений планируется выполнить капитальный ремонт улично-дорожной сети в селах Владимиро-Александровское, Сергеевка протяженностью 1,4 км. В с. Вл.-Александровское по ул. Седова (грунт) будет положен асфальт.  </t>
  </si>
  <si>
    <t xml:space="preserve">Все  автомобильные дороги, находящиеся в собственности района и  расположенные вне границ поселений являются  гравийными. Для снижения показателя необходимо привести автомобильные дороги, находящиеся в собственности района и  расположенные вне границ поселений (гравийные) к соответствию с нормативными требованиями ГОСТ.
</t>
  </si>
  <si>
    <t xml:space="preserve">   В 2009 году в категории крупных организаций учитывалась  1 организация (ООО "Лунна"), с 2011г. -  2 крупных организации (ООО "Лунна",  ООО "Агро-Амур"). Данные организации относятся к числу крупных по признаку наличия в уставном капитале иностранных  учредителей. Все крупные предприятия  в отчетные  годы  являлись прибыльными. Расчет удельного веса  прибыльных крупных организаций проведен, исходя  из общего числа  сельхозорганизаций (указанных в п.35). Соответственно, удельный вес прибыльных крупных организаций в общем числе сельхозорганизаций  за  2009-2010 годы  составлял 33%, в дальнейшем  -40%. </t>
  </si>
  <si>
    <t> 30,0</t>
  </si>
  <si>
    <t>30 ,0</t>
  </si>
  <si>
    <t>Уменьшение площадей для жилищного строительства связанно с исчерпанием резервных территорий, предназначенных для этих целей, в соответствии с существующими генеральными планами сёл.  В случае изготовления и утверждения новых генеральных планов,  площадь земельных участков для индивидуального жилищного строительства может увеличиться.</t>
  </si>
  <si>
    <t>Схема территориального планирования муниципального района утверждена решением  Думы Партизанского муниципального района.от 27.12.2010 №207 «Об утверждении схемы территориального планирования Партизанского муниципального района». В 2010 году завершен 2-ой этап разработки проекта генерального плана  Владимиро-Александровского сельского поселения.</t>
  </si>
  <si>
    <r>
      <rPr>
        <sz val="16"/>
        <rFont val="Times New Roman"/>
        <family val="1"/>
        <charset val="204"/>
      </rPr>
      <t xml:space="preserve">Общая площадь района составляет 409724 га, из них земели  лесного и водного  фонда,  земли обороны, транспорта (автомобильного)  занимают  329061 га,  законодательно не признаваемых объектом налогообложения, т..е. изъятые из оборота и ограниченные в обороте в соответствии с законодательством РФ. Общая налогооблагаемая  площадь  по земельным   участкам составляет 80663 га. На 01.01.2011 года площадь переданных земельных участков  в собственность и постоянное (бессрочное) пользование  составила 16786 га или  20,81% в общей площади территории района.  </t>
    </r>
    <r>
      <rPr>
        <sz val="16"/>
        <color indexed="30"/>
        <rFont val="Times New Roman"/>
        <family val="1"/>
        <charset val="204"/>
      </rPr>
      <t>*Данные за 2009г. актуализированы  в связи с измененной в 2010г. методологией расчета показателя  (показатель изменен с 15,61 % до 20,68%).</t>
    </r>
  </si>
  <si>
    <t>49500,0 </t>
  </si>
  <si>
    <t>Предоставление земельных участков для строительства по результатам торгов не осуществлялось, земельные участки предоставлялись  в соответствии  с подпунктом 2 пункта 1 ст.30 Земельного кодекса. Первые торги планируется провести в 2011г. в отношении земельного участка под размещение базы отдыха в пос.Волчанец общей  площадью 2,6 га.В дальнейшем участки на торги буду формироваться в соответствии с Правилами землепользования и застройки по соответствующим видам  разрешенного использования.</t>
  </si>
  <si>
    <t>29</t>
  </si>
  <si>
    <t xml:space="preserve"> ДОКЛАД</t>
  </si>
  <si>
    <t>Отчетные показатели 2009- 2010 годов рассчитаны,  исходя  из среднесписочной численности работников малых  предприятий, наемных работников у индивидуальных  предпринимателей,  крестьянских  хозяйств и числа  индивидуальных  предпринимателей,  прошедших государственную  регистрацию. Среднесписочная  численность  работников  малых  предприятий (юридических лиц)  за 2010 год  составила  1365 человек  и увеличилась к уровню 2009г. на 38 чел. (102,9%). Численность занятых  в  индивидуальном предпринимательстве  по  итогам 2010  года составила 1198 человек  и уменьшилась на 37 чел. к уровню 2009г., как счет снижения зарегистрированных предпринимателей, так  и числа их наемных работников. Общее число работников  у субъектов  малого  предпринимательства (число занятых  в экономике)  за 2010г. составило 2563 ед. и осталось на уровне прошлого года.</t>
  </si>
  <si>
    <t>В 2010г. коечный фонд составил 142 койки и  уменьшился на 8 коек за счет закрытия  медико-социальных коек.  В 2011 г.коечный фонд составит 139 коек и уменьшится на 3 койки (2 койки хирургического отделения и 1 койки   терапевтического отделения).</t>
  </si>
  <si>
    <t xml:space="preserve">Общий объем расходов   составил: в 2009 году по муниципальному району – 4580 тыс. рублей и сельских поселений  - 18038,4 тыс. рублей,  всего: 22618,4 тыс.руб. 
В 2010 года объем расходов  по  району –  отсутствовал, так как согласно ст. 15 ФЗ – 131 «Об общих принципах организации местного самоуправления в РФ» организация благоустройства и озеленения территории не относятся к  вопросам местного значения района. Сельскими поселениями в 2010 году выделено 3958,2 тыс. рублей. В 2011- запланирована сумма бюджетами сельских поселений 5632,4 тыс. рублей (или 186 рублей на 1 жителя). В 2012-2013 годах общий объем расходов останется на уровне 2011 года.
</t>
  </si>
  <si>
    <r>
      <rPr>
        <sz val="16"/>
        <color indexed="30"/>
        <rFont val="Times New Roman"/>
        <family val="1"/>
        <charset val="204"/>
      </rPr>
      <t>*Показатель за 2009 год уточнен с 362,10 тыс. руб. на 1576,58 тыс. руб. в связи с учетом данных по консолидированному бюджету.</t>
    </r>
    <r>
      <rPr>
        <sz val="16"/>
        <rFont val="Times New Roman"/>
        <family val="1"/>
        <charset val="204"/>
      </rPr>
      <t xml:space="preserve"> Расходы районного бюджета (без поселений): в 2009г. -362,1 тыс. руб., в 2010г.-  5,3 тыс. руб. По 2012-2013 годам данные проставлены по среднесрочному финансовому плану ПМР на 2011 год и плановый период 2012-2013г.г.  </t>
    </r>
  </si>
  <si>
    <t>В 2008 году на проектные работы объекта " Полигон твердых бытовых отходов в селе Владимиро-Александровское" 1 этап затрачено 840,0 т.р. В 2009 году на проектные работы объекта " Полигон твердых бытовых отходов в селе Владимиро-Александровское" 2 этап затрачено 2280,0 т.р. Реализация данного проекта позволит размещать до 4,054 тыс.м3 бытовых отходов в год. В настоящее время администрация Партизанского муниципального района обратилась в администрацию Приморского края с предложением о включении данного объекта в проект  краевой долгосрочной целевой  программы "Чистое Приморье".</t>
  </si>
  <si>
    <r>
      <rPr>
        <sz val="16"/>
        <color indexed="30"/>
        <rFont val="Times New Roman"/>
        <family val="1"/>
        <charset val="204"/>
      </rPr>
      <t>*Показатель за 2009 год уточнен с 39765,7 тыс. руб. на 137608,1 тыс. руб. в связи с учетом данных по консолидированному бюджету, раннее данные были предоставлены без учета поселений.</t>
    </r>
    <r>
      <rPr>
        <sz val="16"/>
        <rFont val="Times New Roman"/>
        <family val="1"/>
        <charset val="204"/>
      </rPr>
      <t xml:space="preserve"> Расходы районного бюджета (без поселений): в 2009г. -39765,7 тыс. руб., в 2010г.-   11722,0  тыс. руб., в 2011г.-  2000,0  тыс. руб. Уменьшение объемов  расходов связано с тем, что в 2009г.  присутствовали несопоставимые суммы субсидий  на ремонт домов, субвенций на компенсацию разницы в тарифах.  По 2012-2013 годам данные проставлены по среднесрочному финансовому плану ПМР на 2011 год и плановый период 2012-2013г.г. В 2012-2013г.г. отражены следующие позиции: расходы на содержание отдела жизнеобеспечения администрации, жилищной инспекции; на софинансирование схемы  газоснабжения и газификации  Партизанского района  на 2011-2015 годы. </t>
    </r>
  </si>
  <si>
    <t>Врайоне имеется 2 (два) амбулаторных учреждения в составе МУЗ «Партизанская ЦРБ»: Екатериновская и Николаевская врачебные амбулатории, В 2011 году изменится статус Сергеевской участковой больницы на врачебную амбулаторию.</t>
  </si>
  <si>
    <t> 3384,4</t>
  </si>
  <si>
    <t>В 2010 г. было проведено 71 спортивно -  массовое мероприятие по 14 видам спорта, в которых приняло участие 1826 чел., что  461 чел. больше, чем в 2009 г. Охват населения занятиями физкульутры  и  спорта составялет 14,1  % (среднекраевой - 17,7%), что больше, чем в 2009г. на  0,3%. Наиболее значимыми и массовыми мероприятиями стали: 11-я спартакиада среди населения и 4-я спартакиада  среди силовых структур. В районе также стали проводить спартакиады среди лиц с ограниченными физическими возможностями. Также  активно проводятся летние оздоровительные  компании среди детей и подростков. Но в отчетный год снижено количество занимающихся спортом детей и подростков в учреждениях  дополнительного  образования по причине сокращения тренерских кадров. Поэтому в 2011-2013г.г. для  сохранения общего числа занимающихся  спортом лиц на уровне отчетного года, работа  будет направлена на дальнейшее активное вовлечение в занятия спортом  взрослого населения, школьных  и дошкольных учреждений.</t>
  </si>
  <si>
    <r>
      <rPr>
        <sz val="16"/>
        <rFont val="Times New Roman"/>
        <family val="1"/>
        <charset val="204"/>
      </rPr>
      <t>На территории района отсутствуют крупные и средние организации в сфере жилищно-коммунального хозяйства, предоставляющие статотчетность по форме № П-3 "Сведения о финансовом состоянии организации".</t>
    </r>
    <r>
      <rPr>
        <i/>
        <sz val="16"/>
        <rFont val="Times New Roman"/>
        <family val="1"/>
        <charset val="204"/>
      </rPr>
      <t>Справочно: по перечню предприятий,  участвующих  в формировании  отчетности №22-ЖКХ (сводная),  в 2009 году  из 7 (семи) предприятий жилищно-коммунального хозяйства 5 получили убытки или 71,4 % к общему количеству организаций, в 2010 году из 7 предприятий  6 (шесть) убыточных или 85,7%.</t>
    </r>
  </si>
  <si>
    <t>Утвержденные бюджетные ассигнования бюджетов сельских поселений Партизанского муниципального района в 2010 году в объеме 3968,1 тыс.рублей были освоены на  99,8 % -  кассовые расходы за 2010 год составили 3958,2 тыс.рублей и были направлены на исполнение расходных обязательств сельских поселений, предусмотренных статьей 14 Федерального закона от 06.10.2003 № 131-ФЗ.</t>
  </si>
  <si>
    <t>Показатель 2010 г. определен с учетом организаций коммунального комплекса, осуществляющих производство товаров, оказание услуг по водо-, тепло-, электроснабжению, водоотведению, утилизации твердых бытовых отходов. Всего на территории таких организаций 8, из них: КГУП "Примтеплоэнерго" тепловой район "Вл. Александровский", ООО "ЖКХ", ООО "Луч", ООО "Жилсервис", ООО "ЖЭУ Волчанец", ООО ВодЕко", ООО "МиК Восток", филиал ОАО ДЭК "Дальэнергосбыт",Владимиро-Александровский участок ОАО "Находкагоргаз". Государственное предприятие - 1, частные - 7 ед. (7:8*100=87,5%). В 2010 году список предприятий, оказывающих  коммунальные услуги пополнился  предприятием ООО "МиК Восток" по обслуживанию котельной в с. Хмыловка.  Но  с 2011г. Владимиро-Александровский участок ОАО "Находкагоргаз"  ушел с рынка по оказанию услуг, соответственно, доля частных  организаций  коммунального  комплекса на территории  района понизится до 87,5%.</t>
  </si>
  <si>
    <t>294,6*</t>
  </si>
  <si>
    <t>В 2010г. в электронном формате оказывалась 1 услуга (Предоставление информации  о времени и месте театральных представлений, филармонических и эстрадных концертов и гастрольных мероприятий театров и филармоний, киносеансов, анонсы данных мероприятий). В 2011г.  число предоставляемых в электронном формате  муниципальных  услуг возрастет до 11 ед.</t>
  </si>
  <si>
    <r>
      <t xml:space="preserve">Согласно  перечню  организаций, предоставляющих  отчетность финансово- экономического  состояния  в Департамент сельского хозйства и продовольствия:  в 2009г.  число прибыльных составляло 2 единицы,  в 2010г. - также 2 единицы  ( СХПК "Новолитовский", ООО "Агрофонд"), т.е. за отчетный год осталось без изменений.  </t>
    </r>
    <r>
      <rPr>
        <i/>
        <u/>
        <sz val="16"/>
        <color indexed="8"/>
        <rFont val="Times New Roman"/>
        <family val="1"/>
        <charset val="204"/>
      </rPr>
      <t>Справочно</t>
    </r>
    <r>
      <rPr>
        <i/>
        <sz val="16"/>
        <color indexed="8"/>
        <rFont val="Times New Roman"/>
        <family val="1"/>
        <charset val="204"/>
      </rPr>
      <t>: прибыльные хозяйства  в районе в 2010г. по полному кругу: СХПК «Новолитовский», ООО  "Заречное", ООО "Лунна", ООО "Агрофонд-П", ООО "Елена-2",  всего 5 прибыльных  организаций.  Число прибыльных организаций в 2011г. ожидается в количестве 6 ед. (за счет  нового предприятия  ООО  "Агро-Амур").  Одно предприятие  (ООО СХП "Ольга") вело убыточную деятельность в 2009г. и в 2010г., отрицательный финансовый результат  ожидается  и в 2011г. В 2012-2013 годы  все  7 (семь)  предриятий   получат  положительный финансовый результат.</t>
    </r>
  </si>
  <si>
    <r>
      <t xml:space="preserve"> Согласно  перечню организаций, предоставляющих  отчетность финансово- экономического  состояния  в Департамент сельского хозйства и продовольствия:  в 2009г.-2010г. их число составляло 3 единицы,  в 2011г. - ожидается 5 единиц  ( СХПК "Новолитовский", ООО "Лунна", ООО СХП "Ольга",  ООО "Агрофонд", ООО "Агро-Амур"), т.е. за год  увеличится  на 2 ед. </t>
    </r>
    <r>
      <rPr>
        <i/>
        <sz val="16"/>
        <color indexed="8"/>
        <rFont val="Times New Roman"/>
        <family val="1"/>
        <charset val="204"/>
      </rPr>
      <t>Справочно:  полный перечень предприятий в 2010г.  включал 6 предприятий (без учета обособленных подразделений): СХПК "Новолитовский", ООО "Лунна", ООО СХП "Ольга", ООО "Заречное", ООО "Агрофонд", ООО "Елена-2".   За 2011г. их число  увеличится  на 1 ед. и составит 7 предприятий  (ООО "Агро-Амур" в 2011г. начинает производственную деятельность). В 2012-2013 годы  число    сельхозорганизаций сохранится  на уровне 2011г.С учетом обособленных  подразделений, осуществляющих деятельность в районе, общее число сельхозорганизаций в 2010г. составляло  8 ед., в 2011 -2013г.г.- 9 ед.</t>
    </r>
  </si>
  <si>
    <t>В 2010г. в рамках  муниципальной программы "Развитие и поддержка малого и среднего предпринимательства в Партизанском муниципальном районе на 2009 -2011 годы" в части проведения организационных мероприятий  расходы  местного бюджета  составили  171,7 тыс.руб. На поддержку муниципальной программы район получил 769,843 тыс.рублей субсидий федерального и краевого бюджетов. На 2011 -2012 годы  указаны  планируемые расходы  местного  бюджета в рамках  муниципальной программы "Развитие и поддержка малого и среднего предпринимательства в Партизанском муниципальном районе на 2009 -2011 годы" (без сумм поддержки из вышестоящих бюджетов).</t>
  </si>
  <si>
    <t xml:space="preserve">В 2010  году создано  107 субъектов малого предпринимательства. Участие в программе  вновь созданные  субъекты малого  предпринимательства принимают на общей основе. </t>
  </si>
  <si>
    <t xml:space="preserve">  По названной в п.22. причине не планируется и предоставление площадей под их комплексное освоение в целях жилищного строительства.</t>
  </si>
  <si>
    <t>20,68*</t>
  </si>
  <si>
    <t xml:space="preserve">Среднюю продолжительность  периода с даты подачи заявки на предоставление земельного участка для строительства (ИЖС) до даты принятия решения о предоставлении участка для строительства планируется привести с 2011 года в соответствии с земельным законодательством. Для чего с января 2011 года заявления граждан о предоставлении участков комиссионно рассматриваются в двухнедельный срок, после чего о принятых заявлениях даётся объявление , в случае отсутствия других претендентов на участки принимается постановление о предоставлении участков в аренду. До 2011 года постановления принимались только после предоставления топографической съемки участков, выполненной за счет заявителей.  </t>
  </si>
  <si>
    <t xml:space="preserve">Показатель  меньше нормативного (10 дней), т.к. при выявлении каких-либо несоответствий в документах, прилагаемых к заявлению о выдаче разрешения, заявителю предоставляется отказ в его выдаче, а в случае отсутствия замечаний, разрешения, по возможности,  выдаются и в день подачи заявления.   </t>
  </si>
  <si>
    <t xml:space="preserve">В соответствии с требованиями ст.15 ФЗ № 94 данный показатель должен составлять не менее 10%  и не более 20%. Рост показателя в 2010 году  объясняется изменением с 26.03.2011 методики расчета, а именно:  ранее  согласно, отчету 1-торги к расчету принималась цена контракта по итогам торгов, а за 2010г. показатель рассчитывался, исходя из начальной стоимости контрактов,  выставленных на торги. Размещение заказа у субъектов малого предпринимательства в 2010г. проведено на сумму 6687,73 тыс.руб. 
В целях соблюдения требований законодательства в плановом периоде запланировано исполнение показателя на уровне 12%, т.е.  на уровне минимального значения. В целом изменение показателя может произойти в сторону увеличения только в связи с дополнительными ассигнованиями на закупку товаров, работ, услуг. 
. </t>
  </si>
  <si>
    <t xml:space="preserve"> На территории района отсутствуют негосударственные (немуниципальные) дошкольные учреждения.</t>
  </si>
  <si>
    <t>Показатель соответствует среднекраевому уровню</t>
  </si>
  <si>
    <t xml:space="preserve">Опрос проводился  управлением внутренней политики Приморского  края.  </t>
  </si>
  <si>
    <t>Рост численности населения  за 2010г. к уровню 2009г. обусловлен  положительной  миграцией и сокращением смертности. Динамика снижения  численности в 2011-2013г.г. обсусловлена  снижением миграционного прироста, и показателями расчета  перспективной численности населения Приморского края до 2030г.  в части сохранения тенденции  превышения числа умерших над  родившимися. За 2010 год  численность постоянного населения приведена согласно предварительных  данных  итогов  Всероссийской переписи населения.</t>
  </si>
  <si>
    <t>Отсутствуют  организации муниципальной  формы собственности, находящиеся  в стадии банкротства.</t>
  </si>
  <si>
    <r>
      <t xml:space="preserve">   </t>
    </r>
    <r>
      <rPr>
        <sz val="16"/>
        <color indexed="8"/>
        <rFont val="Times New Roman"/>
        <family val="1"/>
        <charset val="204"/>
      </rPr>
      <t>Реестр  муниципальных услуг (работ), предоставляемых  органами местного  самоуправления и бюджетными учреждениями Партизанского  муниципального  района физическим  и юридическим лицам, утвержден  постановлением администрации  Партизанского  муниципального  района от 06.12.2010 №521. Общее количество муниципальных услуг (работ)  в Реестре составляет 50 ед, из которвых непосредственно услуги (заявительный характер) - 47 ед.</t>
    </r>
  </si>
  <si>
    <t>58/ 75</t>
  </si>
  <si>
    <t>60/ 77</t>
  </si>
  <si>
    <t>65/80</t>
  </si>
  <si>
    <t>Снижение  числа  жителей на конец 2010г. обусловлено снижением положительного сальдо миграции (в 2009г. +306 чел., в 2010г. +9 чел.), связаннное с окончанием строительства крупномасштабных проектов.  Также  в 2010г. отмечается  незначительное увеличение естественной убыли (44 человека против 35 в 2009г.)  как за счет  снижения числа родившихся (на 7 чел.), так и  увеличения  числа умерших (на 2 чел.).</t>
  </si>
  <si>
    <t>*161323,4</t>
  </si>
  <si>
    <t>*10114,4</t>
  </si>
  <si>
    <r>
      <t xml:space="preserve">В 2010г. общий объём сокращён  на 9,7%. </t>
    </r>
    <r>
      <rPr>
        <b/>
        <sz val="16"/>
        <color indexed="30"/>
        <rFont val="Times New Roman"/>
        <family val="1"/>
        <charset val="204"/>
      </rPr>
      <t xml:space="preserve">*Сумма расходов  2009 года изменена  с 10333,0  тыс.руб. на 10114,4  тыс.руб. по причине изменения формы  доклада (ранее в разделе общее образование были учтены расходы и на дополнительное образование детей). </t>
    </r>
  </si>
  <si>
    <t>*111781,5</t>
  </si>
  <si>
    <t>Уменьшение числа общеобразовательных учреждений произошло на 1 единицу (реорганизация  МОУ ОШ п.Боец -Кузнецов)</t>
  </si>
  <si>
    <t>Ремонт здания стационара внесен в программу модернизации здравоохранения на 2011 год (ремонт терапевтического, акушерского, гинекологического и детского отделений). В планируемых годах  также проведение капитальных ремонтов поликлиники Сергеевской участковой больницы, фельдшерско-акушерских пунктов с. Новицкое, с. Фроловка,  пос. Боец Кузнецов  и  т.д.</t>
  </si>
  <si>
    <t>В 2010г.  число детей, состоящих на учете для определения  в муниципальные дошкольные учреждения  составило 375 человек, и увеличилось  на 28 детей. Но их доля  в общей численности детей  не изменилась в связи с ростом общей численности детей в возрасте от 1 до 6 лет.</t>
  </si>
  <si>
    <t> В 2009 г. доля населения, участвующего в платных культурно-досуговых мероприятиях составляла 33,82%, в 2010 г. – 58,1%, рост составил 24%.  В 2009 году создавались учреждения культуры сельских поселений, поэтому дома культуры и клубы сельских поселений не проводили платные культурно-досуговые мероприятия в 1,2 кв.2009 г.  Районным домом культуры в 2009 г. проведено 205 платных мероприятий, которые посетили  7573 чел., в 2010 г. 264 мероприятия, число посетителей составило 7680. Учитывая низкую платёжеспособность сельского населения, при проведении платных мероприятий может возникнуть риск невостребованности платных услуг, снижение посетителей, поэтому прогноз на планируемый период составлен исходя из фактической посещаемости 2010 г.</t>
  </si>
  <si>
    <t xml:space="preserve">В планируемых годах увеличение охвата профилактическими осмотрами на злокачественные заболевания планируется за счет организации целевых медицинских осмотров. </t>
  </si>
  <si>
    <t>Численность работников муниципальных общеобразовательных учреждений, расположенных в сельской местности (среднегодовая)</t>
  </si>
  <si>
    <t>Численность учителей муниципальных общеобразовательных учреждений, расположенных в городской местности (среднегодовая)</t>
  </si>
  <si>
    <t>Численность учителей муниципальных общеобразовательных учреждений, расположенных в сельской местности (среднегодовая)</t>
  </si>
  <si>
    <t>Численность прочего персонала (административно-управленческого, учебно-вспомогательного, младшего обслуживающего персонала, а также педагогических работников, не осуществляющих учебного процесса) муниципальных общеобразовательных учреждений, расположенных в городской местности (среднегодовая)</t>
  </si>
  <si>
    <t>Численность прочего персонала (административно-управленческого, учебно-вспомогательного, младшего обслуживающего персонала, а также педагогических работников, не осуществляющих учебного процесса) муниципальных общеобразовательных учреждений, расположенных в сельской местности (среднегодовая)</t>
  </si>
  <si>
    <t>Количество классов в муниципальных общеобразовательных учреждениях, расположенных в городской местности (среднегодовое)</t>
  </si>
  <si>
    <t>Количество классов в муниципальных общеобразовательных учреждениях, расположенных в сельской местности (среднегодовое)</t>
  </si>
  <si>
    <t>Средняя стоимость содержания одного класса в муниципальных общеобразовательных учреждениях в городском округе (муниципальном районе)</t>
  </si>
  <si>
    <t>Общий объем расходов бюджета муниципального образования на общее образование</t>
  </si>
  <si>
    <t>Общий объем расходов бюджета муниципального образования на общее образование в части бюджетных инвестиций на увеличение стоимости основных средств</t>
  </si>
  <si>
    <t>Общий объем расходов бюджета муниципального образования на общее образование в части текущих расходов</t>
  </si>
  <si>
    <t>Общий объем расходов бюджета муниципального образования на общее образование в части текущих расходов на оплату труда и начислений на оплату труда</t>
  </si>
  <si>
    <t>Количество муниципальных общеобразовательных учреждений, переведенных на нормативное подушевое финансирование</t>
  </si>
  <si>
    <t>Количество муниципальных общеобразовательных учреждений, переведенных на новую (отраслевую) систему оплаты труда, ориентированную на результат</t>
  </si>
  <si>
    <t>Численность детей в возрасте 5 - 18 лет, получающих услуги по дополнительному образованию в организациях различной организационно-правовой формы и формы собственности</t>
  </si>
  <si>
    <t>Численность детей в возрасте 5 - 18 лет в городском округе (муниципальном районе)</t>
  </si>
  <si>
    <t>Общий объем расходов бюджета муниципального образования на дополнительное образование</t>
  </si>
  <si>
    <t>Общий объем расходов бюджета муниципального образования на дополнительное образование в части бюджетных инвестиций на увеличение стоимости основных средств</t>
  </si>
  <si>
    <t>Общий объем расходов бюджета муниципального образования на дополнительное образование в части расходов на оплату труда и начислений на оплату труда</t>
  </si>
  <si>
    <t>V. Физическая культура и спорт</t>
  </si>
  <si>
    <t>Численность лиц, систематически занимающихся физической культурой и спортом</t>
  </si>
  <si>
    <t>Уровень фактической обеспеченности учреждениями физической культуры и спорта в городском округе (муниципальном районе) от нормативной потребности:</t>
  </si>
  <si>
    <t>спортивными залами</t>
  </si>
  <si>
    <t>плоскостными спортивными сооружениями</t>
  </si>
  <si>
    <t>плавательными бассейнами</t>
  </si>
  <si>
    <t>Общий объем расходов бюджета муниципального образования на физическую культуру и спорт</t>
  </si>
  <si>
    <t>VI. Жилищное строительство и обеспечение граждан жильем</t>
  </si>
  <si>
    <t>Общая площадь жилых помещений, приходящаяся в среднем на одного жителя, - всего</t>
  </si>
  <si>
    <t>в том числе введенная в действие за год</t>
  </si>
  <si>
    <t>Число жилых квартир в расчете на 1 тыс. человек населения - всего</t>
  </si>
  <si>
    <t>в том числе введенных в действие за год</t>
  </si>
  <si>
    <t>Объем жилищного строительства, предусмотренный в соответствии с выданными разрешениями на строительство жилых зданий:</t>
  </si>
  <si>
    <t>Год утверждения или внесения последних изменений:</t>
  </si>
  <si>
    <t>год</t>
  </si>
  <si>
    <t>VII. Жилищно-коммунальное хозяйство</t>
  </si>
  <si>
    <t>Удовлетворенность населения жилищно-коммунальными услугами</t>
  </si>
  <si>
    <t>Удовлетворенность     населения     деятельностью     органов     местного самоуправления по благоустройству территории муниципального образования</t>
  </si>
  <si>
    <t>Доля многоквартирных домов, в которых собственники помещений выбрали и реализуют один из способов управления многоквартирными домами:</t>
  </si>
  <si>
    <t>непосредственное управление собственниками помещений в многоквартирном доме</t>
  </si>
  <si>
    <t xml:space="preserve"> процентов</t>
  </si>
  <si>
    <t>управление товариществом собственников жилья либо жилищным кооперативом или иным специализированным потребительским кооперативом</t>
  </si>
  <si>
    <t>управление муниципальным или государственным учреждением либо предприятием</t>
  </si>
  <si>
    <t>управление управляющей организацией частной формы собственности</t>
  </si>
  <si>
    <t>управление хозяйственным обществом с долей участия в уставном капитале Приморского края и (или) городского округа (муниципального района) не более 25 процентов</t>
  </si>
  <si>
    <t>Количество многоквартирных домов</t>
  </si>
  <si>
    <t>электрическая энергия</t>
  </si>
  <si>
    <t>тепловая энергия</t>
  </si>
  <si>
    <t>горячая вода</t>
  </si>
  <si>
    <t>холодная вода</t>
  </si>
  <si>
    <t>природный газ</t>
  </si>
  <si>
    <t>Доля подписанных паспортов готовности (по состоянию на 15 ноября отчетного года):</t>
  </si>
  <si>
    <t>жилищного фонда</t>
  </si>
  <si>
    <t>котельных</t>
  </si>
  <si>
    <t>по водоснабжению</t>
  </si>
  <si>
    <t xml:space="preserve">по водоотведению </t>
  </si>
  <si>
    <t>Доля убыточных организаций жилищно-коммунального хозяйства</t>
  </si>
  <si>
    <t>Доля многоквартирных домов, расположенных на земельных участках, в отношении которых осуществлен государственный кадастровый учет</t>
  </si>
  <si>
    <t>Доля населения, проживающего в многоквартирных домах, признанных в установленном порядке аварийными</t>
  </si>
  <si>
    <t>Наличие на территории городского округа (муниципального района) комплексов по сортировке и переработке промышленных и бытовых отходов</t>
  </si>
  <si>
    <t>год ввода в эксплуатацию</t>
  </si>
  <si>
    <t xml:space="preserve">Наличие утвержденной генеральной схемы санитарной очистки </t>
  </si>
  <si>
    <t>год утверждения и внесения изменений</t>
  </si>
  <si>
    <t>Доля ликвидированных несанкционированных свалок бытовых отходов и мусора  к общему числу несанкционированных свалок бытовых отходов и мусора в городском округе (муниципальном районе)</t>
  </si>
  <si>
    <t xml:space="preserve">Наличие на территории городского округа (муниципального района) полигонов для захоронения твердых бытовых и промышленных отходов     </t>
  </si>
  <si>
    <t>Общий объем расходов бюджета муниципального образования на жилищно-коммунальное хозяйство - всего</t>
  </si>
  <si>
    <t>объем бюджетных инвестиций на увеличение стоимости основных средств</t>
  </si>
  <si>
    <t>расходы на компенсацию разницы между экономически обоснованными тарифами и тарифами, установленными для населения</t>
  </si>
  <si>
    <t>расходы на покрытие убытков, возникших в связи с применением регулируемых цен на жилищно-коммунальные услуги</t>
  </si>
  <si>
    <t>Общий  объем  расходов  бюджета  муниципального   образования  на  благоустройство территории в расчете на 1 жителя</t>
  </si>
  <si>
    <t xml:space="preserve">рублей </t>
  </si>
  <si>
    <t>Соотношение объема средств, необходимых на благоустройство территории к фактически выделенному объему средств из бюджета муниципального образования</t>
  </si>
  <si>
    <t>Расходы бюджета муниципального образования на охрану окружающей среды</t>
  </si>
  <si>
    <t xml:space="preserve">Отношение расходов на охрану окружающей среды к сумме платежей за негативное воздействие на окружающую среду, поступивших в бюджет муниципального образования </t>
  </si>
  <si>
    <t>VIII. Культура</t>
  </si>
  <si>
    <t>Доля населения, участвующего в платных культурно-досуговых мероприятиях, организованных органами местного самоуправления городских округов и муниципальных районов</t>
  </si>
  <si>
    <t>Уровень фактической обеспеченности учреждениями культуры в городском округе (муниципальном районе) от нормативной потребности:</t>
  </si>
  <si>
    <t>клубами и учреждениями клубного типа</t>
  </si>
  <si>
    <t>библиотеками</t>
  </si>
  <si>
    <t>парками культуры и отдыха</t>
  </si>
  <si>
    <t>Удовлетворенность населения качеством предоставляемых услуг в сфере культуры (качеством культурного обслуживания)</t>
  </si>
  <si>
    <t>Общий объем расходов бюджета муниципального образования на культуру</t>
  </si>
  <si>
    <t>Общий объем расходов бюджета муниципального образования на культуру в части бюджетных инвестиций на увеличение стоимости основных средств</t>
  </si>
  <si>
    <t>Общий объем расходов бюджета муниципального образования на культуру в части расходов на оплату труда и начислений на оплату труда</t>
  </si>
  <si>
    <t>IX. Организация муниципального управления</t>
  </si>
  <si>
    <t xml:space="preserve">Доля муниципальных автономных учреждений от общего числа муниципальных учреждений (бюджетных и автономных) в городском округе (муниципальном районе) </t>
  </si>
  <si>
    <t>Доля налоговых и неналоговых доходов местного бюджета (за исключением поступлений налоговых доходов по дополнительным нормативам отчислений) в общем объеме собственных доходов бюджета муниципального образования (без учета субвенций)</t>
  </si>
  <si>
    <t xml:space="preserve">Доля основных фондов организаций муниципальной формы собственности, находящихся в стадии банкротства, в основных фондах организаций муниципальной формы собственности (на конец года, по полной учетной стоимости) </t>
  </si>
  <si>
    <t>Доля просроченной кредиторской задолженности по оплате труда (включая начисления на оплату труда) муниципальных бюджетных учреждений</t>
  </si>
  <si>
    <t>Утверждение бюджета на 3 года (данный показатель оценивается, если субъект Российской Федерации перешел на 3-летний бюджет)</t>
  </si>
  <si>
    <t>да/нет</t>
  </si>
  <si>
    <t>Среднегодовая численность постоянного населения</t>
  </si>
  <si>
    <t>тыс. человек</t>
  </si>
  <si>
    <t>Численность населения на начало года</t>
  </si>
  <si>
    <t>Численность населения на конец года</t>
  </si>
  <si>
    <t>в том числе в части бюджетных инвестиций на увеличение стоимости основных средств</t>
  </si>
  <si>
    <t>Общий объем расходов бюджета муниципального образования на содержание работников органов местного самоуправления - всего</t>
  </si>
  <si>
    <t>в том числе в расчете на одного жителя муниципального образования</t>
  </si>
  <si>
    <t>Доля расходов бюджета городского округа (муниципального района), формируемых в рамках программ, в общем объеме расходов бюджета городского округа (муниципального района), без учета субвенций на исполнение делегируемых полномочий</t>
  </si>
  <si>
    <t>Количество муниципальных услуг, предоставляемых органами местного самоуправления, муниципальными учреждениями в электронном виде</t>
  </si>
  <si>
    <t>Количество муниципальных услуг, предоставляемых органами местного самоуправления, муниципальными учреждениями</t>
  </si>
  <si>
    <t>Количество первоочередных муниципальных услуг, предоставляемых органами местного самоуправления и муниципальными учреждениями в электронном виде</t>
  </si>
  <si>
    <t>X. Энергосбережение и повышение энергетической эффективности</t>
  </si>
  <si>
    <t>Смертность от инсульта составила 1 человек и уменьшилась за счет раннего выявления лиц с повышенным артериальным давлением и проведением профилактических мероприятий.</t>
  </si>
  <si>
    <t>В 2010 году закрыты 8 медико- социальных коек, что повлияло  на снижение объема стационарной помощи. В 2011 г.коечный фонд уменьшится  на 2 койки в хирургическом .отделении и 1 койку в терапевтическом отделении.</t>
  </si>
  <si>
    <t>В 2010г. объем амбулаторной помощи увеличился за счет улучшения кадровой ситуации. Приняты на постоянную работу врач окулист и участковый врач терапевт, который является внутренним совместителем ( врачом эндокринологом), увеличились объемы оказания медицинской помощи в приемном покое.</t>
  </si>
  <si>
    <t>В 2011г. планируется объем медицинской помощи на 1 жителя по СМП 0,318 согласно утвержденным объемам программы государственных гарантий.</t>
  </si>
  <si>
    <t>1342 </t>
  </si>
  <si>
    <t> 1382</t>
  </si>
  <si>
    <t>0,75 </t>
  </si>
  <si>
    <t> 0,75</t>
  </si>
  <si>
    <t>Коэффициент увеличился  за счет увеличения числа дней, проведенных детьми в группах.</t>
  </si>
  <si>
    <t>10 </t>
  </si>
  <si>
    <t> 10</t>
  </si>
  <si>
    <t>2 </t>
  </si>
  <si>
    <t> 22,4</t>
  </si>
  <si>
    <t> 21,7</t>
  </si>
  <si>
    <t>22,0 </t>
  </si>
  <si>
    <t>Отток специалистов с высшим образованием в другие отрасли</t>
  </si>
  <si>
    <t>Справочно: по 2009г. показатель изменен с 55%  на 87,8% в связи с изменением методики расчета.</t>
  </si>
  <si>
    <t>*87,8</t>
  </si>
  <si>
    <t>Численность выпускников 11-х классов дневных общеобразовательных школ.</t>
  </si>
  <si>
    <t>Показатель снижается из-за отсутствия молодых специалистов.</t>
  </si>
  <si>
    <t xml:space="preserve">С   01 сентября 2010г. реорганизовано МОУ ООШ пос. Боец Кузнецов Партизанского района </t>
  </si>
  <si>
    <t xml:space="preserve">Численность выпускников, не получивших ат-т снизилась за счет более качественной подготовки выпускников к  ЕГЭ.  </t>
  </si>
  <si>
    <t>Снижение показателя за счет мероприятий по снижению неэффективных расходов  -сокращено 7 учителей.</t>
  </si>
  <si>
    <t>Снижение показателя за счет мероприятий по снижению неэффективных расходов. Сокращено 7 учителей и  8 человек прочего персонала</t>
  </si>
  <si>
    <t>Снижение показателя за счет мероприятий по снижению неэффективных расходов. Сокращено 8 человек прочего персонала.</t>
  </si>
  <si>
    <t>Переход.планируется переход на новую систему оплаты труда  после принятия краевых и муниципальных распорядительных документов.</t>
  </si>
  <si>
    <t>В 2010 г. с целью эффективного использования бюджетных средств расходы на увеличение стоимости основных средств снижены на 66,8 %.</t>
  </si>
  <si>
    <t> 18,2</t>
  </si>
  <si>
    <t> 0,44</t>
  </si>
  <si>
    <t> 0,14</t>
  </si>
  <si>
    <t> 0,17</t>
  </si>
  <si>
    <t> 371,6</t>
  </si>
  <si>
    <t> 4,81</t>
  </si>
  <si>
    <t> 1,42</t>
  </si>
  <si>
    <t>После утверждения проекта схемы территориального планирования, в течение 2011 года планируется разработка правил землепользования и застройки муниципального района</t>
  </si>
  <si>
    <t xml:space="preserve"> -</t>
  </si>
  <si>
    <t xml:space="preserve">   -</t>
  </si>
  <si>
    <t>В 2009 году введен в эксплуатацию 60-ти квартирный дом в с. Вл. Александровское ул. Комсомольская,     д. 91,  В 2010 году поставлены на учет  жилищной инспекцией  два многоквартирных дома: жилой дом  (управления образования) в с. Хмыловка ул. 40 лет Победы, д. 1 и общежитие МУЗ ЦРБ в с. Владимиро-Александровское ул. Партизанская 21. Сведения по 2010 году представлены по форме статистического наблюдения 1-жилфонд.</t>
  </si>
  <si>
    <t>В управлении многокв. домами участвуют 4  организации, все частной формы собственности и выбранные собственниками жилых помещений как управляющие организации. Созданные ТСЖ передали управление  своими многоквартирными домами управляющим организациям. В последующие годы планируется передавать вновь создаваемыми ТСЖ управление  домами  управляющим организациям.</t>
  </si>
  <si>
    <t>На территории района сетевого газоснабжения нет.</t>
  </si>
  <si>
    <t>Удельная величина потребления энергетических ресурсов муниципальными бюджетными учреждениями:</t>
  </si>
  <si>
    <t>Норматив посадочных мест, рассчитанный по методике определения нормативной потребности субъектов РФ в объектах культуры и искусства, утверждённой распоряжением Правительства РФ от 19.10.1999 г. № 1683-р в редакции постановления Правительства от 23.11.2009 г. № 1767-р, составляет 3328. Фактическое число посадочных мест в отчётном и планируемом периоде 1850, в том числе в Районном доме культуры 300 посадочных мест. Планируемый ввод в эксплуатацию в 2012- 2013 годы нового здания Районного центра детского творчества со зрительным залом на 500 посадочных мест позволит повысить уровень фактической обеспеченности.</t>
  </si>
  <si>
    <t> Факт за 2009-2010 г.г и прогноз на 2011 г.приведён по статье 310 классификации ОСГУ.В 2009 г. объём расходов составил 1784,6 тыс. руб., из них районный бюджет - 1216,5 тыс. рублей. В 2010 г. с целью эффективного использования бюджетных средств расходы уменьшены на 87,9 % и составили 215,3 тыс. руб., из них районный бюджет- 104,4 тыс. рублей. Прогноз на 2011 г. исходя из утверждённых бюджетных ассигнований.Расходы районного бюджета на увеличение стоимости основных средств в 2009 г.  841,1 тыс.руб., в 2010 г.  - 46 тыс. руб., план 2011 г. – 75 тыс. руб.</t>
  </si>
  <si>
    <t>*17,9</t>
  </si>
  <si>
    <t>*За 2009г. приведены уточненные  показатели согласно статистике  (17,9 м2  против  18,3 м2 первоначальных).</t>
  </si>
  <si>
    <t>*349,9 </t>
  </si>
  <si>
    <t xml:space="preserve"> *За 2009г. приведены уточненные  показатели согласно статистике  (349,9 кв.метров  против  359,6 кв. метров первоначальных).</t>
  </si>
  <si>
    <r>
      <t>Согласно  перечню  организаций, предоставляющих  отчетность финансово- экономического  состояния  в Департамент сельского хозйства и продовольствия (по указанным в п.35). Уменьшение площади сельхозугодий связано с переводом сельскохозяйственных земель в земли промышленного  назначения.</t>
    </r>
    <r>
      <rPr>
        <i/>
        <u/>
        <sz val="16"/>
        <color indexed="8"/>
        <rFont val="Times New Roman"/>
        <family val="1"/>
        <charset val="204"/>
      </rPr>
      <t>Справочно:</t>
    </r>
    <r>
      <rPr>
        <i/>
        <sz val="16"/>
        <color indexed="8"/>
        <rFont val="Times New Roman"/>
        <family val="1"/>
        <charset val="204"/>
      </rPr>
      <t xml:space="preserve"> в целом по Партизанскому району (по данным службы Росреестра)  общая площадь сельскохозяйственных  угодий составила: в 2009г.- 23568 га, в 2010г. - 23553 га, в 2011-2013г.г. -  23533 га. </t>
    </r>
  </si>
  <si>
    <r>
      <t>Согласно  перечню  организаций, предоставляющих  отчетность финансово- экономического  состояния  в Департамент сельского хозйства и продовольствия (по указанным в п.35).  Уменьшение  в 2010г. произошло за счет  СХПК "Новолитовский".  В 3-х летней перспективе ввод залежных земель ожидается по ООО "Агрофонд": в 2011г. -114 га, в 2012г.- 95 га,  в 2013 г.- 105га. Не вся площадь сельхозугодий угодий, а именно пашня, используется в ООО СХП "Ольга", но к 2013 г.  планируется использование всей площади.</t>
    </r>
    <r>
      <rPr>
        <i/>
        <u/>
        <sz val="16"/>
        <color indexed="8"/>
        <rFont val="Times New Roman"/>
        <family val="1"/>
        <charset val="204"/>
      </rPr>
      <t xml:space="preserve">Справочно: </t>
    </r>
    <r>
      <rPr>
        <i/>
        <sz val="16"/>
        <color indexed="8"/>
        <rFont val="Times New Roman"/>
        <family val="1"/>
        <charset val="204"/>
      </rPr>
      <t xml:space="preserve"> по полному  перечню предприятий (с учетом обособленных  подразделений, осуществляющих деятельность в районе)  площадь  фактически используемых сельхозугодий составила: в 2009г.- 5124га, в 2010г. - 5095 га, в 2011г.- 5497га, в 2012г.- 5592га, в 2013г.- 5697га . В 2011г. планируется  к освоению 227 га крестьянскими хозяйствами (КХ "Морозовой", КХ "Когай").</t>
    </r>
  </si>
  <si>
    <r>
      <t>Согласно  перечню  организаций, предоставляющих  отчетность финансово- экономического  состояния  в Департамент сельского хозйства и продовольствия (по указанным в п.35).  Увеличение показателя   в 2010г. связано  с уменьшением площади пашни в связи с переводом сельскохозяйственных земель в земли промышленного назначения.</t>
    </r>
    <r>
      <rPr>
        <i/>
        <sz val="16"/>
        <color indexed="8"/>
        <rFont val="Times New Roman"/>
        <family val="1"/>
        <charset val="204"/>
      </rPr>
      <t>Справочно:  по полному  перечню предприятий (с учетом обособленных  подразделений, осуществляющих деятельность в районе), доля обрабатываемой пашни в общей площади пашни муниципального образования составила: в 2009г.- 43,6%, в 2010г. - 48,7%, в 2011г.- 52,4%, в 2012г.- 53,6%,  в 2013г.- 54,7%.Общая  площадь пашни по району:  2009г.- 10011 га, 2010г.- 8958га, 2011-2013г.г- 8993га.</t>
    </r>
  </si>
  <si>
    <r>
      <t>Согласно  перечню  организаций, предоставляющих  отчетность финансово- экономического  состояния  в Департамент сельского хозйства и продовольствия (по указанным в п.35).  С 2011г данный показатель увеличивается за счет ввода в оборот залежных земель по ООО "Агрофонд" и использованию всей пашни в ООО "СХП Ольга"</t>
    </r>
    <r>
      <rPr>
        <u/>
        <sz val="16"/>
        <color indexed="8"/>
        <rFont val="Times New Roman"/>
        <family val="1"/>
        <charset val="204"/>
      </rPr>
      <t>.</t>
    </r>
    <r>
      <rPr>
        <i/>
        <u/>
        <sz val="16"/>
        <color indexed="8"/>
        <rFont val="Times New Roman"/>
        <family val="1"/>
        <charset val="204"/>
      </rPr>
      <t>Справочно:</t>
    </r>
    <r>
      <rPr>
        <i/>
        <sz val="16"/>
        <color indexed="8"/>
        <rFont val="Times New Roman"/>
        <family val="1"/>
        <charset val="204"/>
      </rPr>
      <t xml:space="preserve">  по полному  перечню предприятий (с учетом обособленных  подразделений, осуществляющих деятельность в районе)  площадь обрабатываемой пашни составила: в 2009г.- 4363 га, в 2010г. - 4359 га, в 2011г.- 4721 га, в 2012г.- 4816 га, в 2013г.- 4921га. Увеличению данного показателя в 2011г., дополнительно к освоению залежных земель, способствует  аренда земель для сельскохозяйственных  целей (+227 га), а также постановка на статучет   Партизанского отделения  ООО "ПООС ВНИОС".</t>
    </r>
  </si>
  <si>
    <t>от инфаркта миокарда</t>
  </si>
  <si>
    <t>от инсульта</t>
  </si>
  <si>
    <t xml:space="preserve">в первые сутки в стационаре - всего </t>
  </si>
  <si>
    <t>Число случаев смерти детей до 18 лет - всего</t>
  </si>
  <si>
    <t xml:space="preserve">в первые сутки в стационаре </t>
  </si>
  <si>
    <t>человек</t>
  </si>
  <si>
    <t>число врачей (физических лиц) в муниципальных учреждениях здравоохранения в расчете на 10 тыс. человек населения</t>
  </si>
  <si>
    <t>из них участковых врачей и врачей общей практики в расчете на 10 тыс. человек населения</t>
  </si>
  <si>
    <t>число среднего медицинского персонала (физических лиц) в муниципальных учреждениях здравоохранения в расчете на 10 тыс. человек населения</t>
  </si>
  <si>
    <t>в том числе медицинских сестер участковых и медицинских сестер врачей общей практики в расчете на 10 тыс. человек населения</t>
  </si>
  <si>
    <t>число прочего персонала муниципальных учреждений здравоохранения в расчете на 10 тыс. человек населения</t>
  </si>
  <si>
    <t>в том числе младшего медицинского персонала</t>
  </si>
  <si>
    <t>Средняя продолжительность пребывания пациента на койке в круглосуточном стационаре муниципальных учреждений здравоохранения</t>
  </si>
  <si>
    <t xml:space="preserve">Среднегодовая занятость койки в муниципальных учреждениях здравоохранения </t>
  </si>
  <si>
    <t xml:space="preserve">Число коек в муниципальных учреждениях здравоохранения на 10 тыс. человек населения </t>
  </si>
  <si>
    <t>Фактическая стоимость одного койко-дня в муниципальных учреждениях здравоохранения без учета расходов на оплату труда и начислений на оплату труда</t>
  </si>
  <si>
    <t>Фактическая стоимость вызова скорой медицинской помощи без учета расходов на оплату труда и начислений на оплату труда</t>
  </si>
  <si>
    <t>Объем медицинской помощи, предоставляемой муниципальными учреждениями здравоохранения в расчете на одного жителя:</t>
  </si>
  <si>
    <t xml:space="preserve">стационарная медицинская помощь </t>
  </si>
  <si>
    <t>койко-дней</t>
  </si>
  <si>
    <t xml:space="preserve">амбулаторная помощь </t>
  </si>
  <si>
    <t>посещений</t>
  </si>
  <si>
    <t xml:space="preserve">дневные стационары всех типов </t>
  </si>
  <si>
    <t>пациенто-дней</t>
  </si>
  <si>
    <t xml:space="preserve">скорая медицинская помощь </t>
  </si>
  <si>
    <t>вызовов</t>
  </si>
  <si>
    <t>Стоимость единицы объема оказанной медицинской помощи муниципальными учреждениями здравоохранения:</t>
  </si>
  <si>
    <t>Число муниципальных учреждений здравоохранения, здания которых находятся в аварийном состоянии или требуют капитального ремонта</t>
  </si>
  <si>
    <t>Общий объем расходов бюджета муниципального образования на здравоохранение</t>
  </si>
  <si>
    <t>Общий объем расходов бюджета муниципального образования на здравоохранение в части бюджетных инвестиций на увеличение стоимости основных средств</t>
  </si>
  <si>
    <t>Общий объем расходов бюджета муниципального образования на здравоохранение в части текущих расходов</t>
  </si>
  <si>
    <t>Общий объем расходов бюджета муниципального образования на здравоохранение в части текущих расходов на оплату труда и начислений на оплату труда</t>
  </si>
  <si>
    <t>III. Дошкольное образование</t>
  </si>
  <si>
    <t>Численность детей в возрасте 3 - 7 лет, получающих дошкольную образовательную услугу и (или) услугу по их содержанию в муниципальных дошкольных образовательных учреждениях</t>
  </si>
  <si>
    <t>Численность детей в возрасте 3 - 7 лет, получающих дошкольную образовательную услугу и (или) услугу по их содержанию в негосударственных (немуниципальных) дошкольных образовательных учреждениях</t>
  </si>
  <si>
    <t>из них численность детей в возрасте 3 - 7 лет, получающих дошкольную образовательную услугу и (или) услугу по их содержанию в негосударственных (немуниципальных) дошкольных образовательных учреждениях за счет средств бюджета городского округа (муниципального района)</t>
  </si>
  <si>
    <t>Численность детей в возрасте от 3 до 7 лет в муниципальном образовании</t>
  </si>
  <si>
    <t>Численность детей в возрасте от 1 до 6 лет в муниципальном образовании</t>
  </si>
  <si>
    <t>Доля детей в возрасте 1 - 6 лет, состоящих на учете для определения в муниципальные дошкольные образовательные учреждения, в общей численности детей в возрасте 1 - 6 лет</t>
  </si>
  <si>
    <t>Коэффициент посещаемости муниципальных дошкольных образовательных учреждений</t>
  </si>
  <si>
    <t>Количество муниципальных дошкольных образовательных учреждений</t>
  </si>
  <si>
    <t>Количество муниципальных дошкольных образовательных учреждений, здания которых находятся в аварийном состоянии или требуют капитального ремонта</t>
  </si>
  <si>
    <t>Доля лиц с высшим профессиональным образованием в общей численности педагогических работников муниципальных дошкольных образовательных учреждений</t>
  </si>
  <si>
    <t>Общий объем расходов бюджета муниципального образования на дошкольное образование</t>
  </si>
  <si>
    <t>Общий объем расходов бюджета муниципального образования на дошкольное образование в части бюджетных инвестиций на увеличение стоимости основных средств</t>
  </si>
  <si>
    <t>Общий объем расходов бюджета муниципального образования на дошкольное образование в части расходов на оплату труда и начислений на оплату труда</t>
  </si>
  <si>
    <t>IV. Общее и дополнительное образование</t>
  </si>
  <si>
    <t>Доля лиц, сдавших единый государственный экзамен по русскому языку и математике, в общей численности выпускников муниципальных общеобразовательных учреждений, участвовавших в едином государственном экзамене по данным предметам</t>
  </si>
  <si>
    <t>Численность выпускников муниципальных общеобразовательных учреждений, участвовавших в едином государственном экзамене по русскому языку</t>
  </si>
  <si>
    <t>Численность выпускников муниципальных общеобразовательных учреждений, сдавших единый государственный экзамен по русскому языку</t>
  </si>
  <si>
    <t>Численность выпускников муниципальных общеобразовательных учреждений, участвовавших в едином государственном экзамене по математике</t>
  </si>
  <si>
    <t>Численность выпускников муниципальных общеобразовательных учреждений, сдавших единый государственный экзамен по математике</t>
  </si>
  <si>
    <t>Численность выпускников муниципальных общеобразовательных учреждений, не получивших аттестат о среднем (полном) образовании</t>
  </si>
  <si>
    <t>Численность выпускников муниципальных общеобразовательных учреждений</t>
  </si>
  <si>
    <t>Доля учителей муниципальных общеобразовательных учреждений, имеющих стаж педагогической работы до 5 лет, в общей численности учителей муниципальных общеобразовательных учреждений</t>
  </si>
  <si>
    <t>Количество муниципальных общеобразовательных учреждений, расположенных в городской местности</t>
  </si>
  <si>
    <t>Количество муниципальных общеобразовательных учреждений, расположенных в сельской местности</t>
  </si>
  <si>
    <t>Количество муниципальных общеобразовательных учреждений, здания которых находятся в аварийном состоянии или требуют капитального ремонта</t>
  </si>
  <si>
    <t>Численность лиц, обучающихся в муниципальных общеобразовательных учреждениях, расположенных в городской местности (среднегодовая)</t>
  </si>
  <si>
    <t>Численность лиц, обучающихся в муниципальных общеобразовательных учреждениях, расположенных в сельской местности (среднегодовая)</t>
  </si>
  <si>
    <t>Доля детей первой и второй групп здоровья в общей численности обучающихся в муниципальных общеобразовательных учреждениях</t>
  </si>
  <si>
    <t>Численность работников муниципальных общеобразовательных учреждений, расположенных в городской местности (среднегодовая)</t>
  </si>
  <si>
    <r>
      <t xml:space="preserve">Доля организаций, осуществляющих управление многоквартирными домами и (или) оказание услуг по содержанию и ремонту общего имущества в многоквартирных домах, участие субъекта Российской Федерации и (или) городского округа (муниципального района) в уставном капитале которых составляет не более 25 процентов, в общем числе организаций, осуществляющих данные виды деятельности на территории городского округа (муниципального района), кроме товариществ собственников жилья, жилищных, жилищно-строительных кооперативов и иных специализированных потребительских кооперативов </t>
    </r>
    <r>
      <rPr>
        <vertAlign val="superscript"/>
        <sz val="16"/>
        <color indexed="8"/>
        <rFont val="Times New Roman"/>
        <family val="1"/>
        <charset val="204"/>
      </rPr>
      <t>1</t>
    </r>
  </si>
  <si>
    <t>Удельная величина потребления энергетических ресурсов в многоквартирных домах:</t>
  </si>
  <si>
    <t>кВтч на одного проживающего</t>
  </si>
  <si>
    <t>Гкал на 1 кв. метр общей площади</t>
  </si>
  <si>
    <t>куб. метров на 1 проживающего</t>
  </si>
  <si>
    <t>куб. метров  на 1 проживающего</t>
  </si>
  <si>
    <t>кВтч на 1 человека населения</t>
  </si>
  <si>
    <t xml:space="preserve"> Гкал на 1 кв. метр общей площади</t>
  </si>
  <si>
    <t>куб. метров на 1 человека населения</t>
  </si>
  <si>
    <t>Утверждена</t>
  </si>
  <si>
    <t>(Ф.И.О. главы местной администрации городского округа (муниципального района))</t>
  </si>
  <si>
    <t>самоуправления городских округов и муниципальных районов</t>
  </si>
  <si>
    <t>за</t>
  </si>
  <si>
    <t xml:space="preserve"> год и их планируемых значениях на 3-летний период</t>
  </si>
  <si>
    <t xml:space="preserve">Подпись </t>
  </si>
  <si>
    <t xml:space="preserve">Дата </t>
  </si>
  <si>
    <t xml:space="preserve"> г.</t>
  </si>
  <si>
    <t>О достигнутых значениях показателей для оценки эффективности деятельности органов местного</t>
  </si>
  <si>
    <t>Губернатора Приморского края</t>
  </si>
  <si>
    <t>постановлением</t>
  </si>
  <si>
    <t>(официальное наименование городского округа (муниципального района))</t>
  </si>
  <si>
    <t xml:space="preserve">
</t>
  </si>
  <si>
    <t>О достигнутых значениях показателей для оценки эффективности деятельности органов местного самоуправления городских округов и муниципальных районов за отчетный год и планируемых значениях на 3-летний период</t>
  </si>
  <si>
    <t>Удельный вес прибыльных крупных и средних сельскохозяйственных организаций в их общем числе**</t>
  </si>
  <si>
    <t xml:space="preserve">Фактическая стоимость вызова скорой медициской помощи  в 2010г. уменьшилась на 119,35 рубля  за счет уменьшения объема финансирования из местного бюджета.  В связи с уменьшением финансирования в 2011 г. по сравнению с 2010 годом  на 30%, стоимость вызова скорой помощи  снизится до 571,926 руб.  В 2012 и в 2013 годах бюджетное финансирование запланировано за счет средств краевого  бюджета. </t>
  </si>
  <si>
    <t>В 2010 году количество участковых медицинских сестерсоставило  13 чел.  и  увеличилось на 1 в связи с трудоустройством  участковой медсестры в Николаевскую амбулаторию. В дальнейшем планируется укомплектовать офис врача общей практики  в п.Волчанец (2 медработника).</t>
  </si>
  <si>
    <t>Объем оказанной медицинской помощи в дневных стационарах сохранился на уровне 2009 года, но показатель в расчете на 1 жителя умньшился за счет общей численности населения района. В 2011г. планируется увеличение объема за счет  увеличения коек дневного стационара в Партизанской ЦРБ (на 4 койки), и в Сергеевской участковой больнице до 10 коек.</t>
  </si>
  <si>
    <t>В 2010г.  бюджетные инвестиции отсутствовали  вследствие ограничения бюджетного финансирования.</t>
  </si>
  <si>
    <t>Количество участковых врачей увеличилось с 11  до 12 в связи с трудоустройством участкового врача терапевта в июле 2010 года. В планируемых годах возможно  трудоустройство врача  общей практики  в пос. Волчанец.</t>
  </si>
  <si>
    <t>В 2010г. снижение объема финансирования произошло  на 7531,9 тыс.руб. В 2011 г.  общий  объем расходов снизится на 24% по причине  экономии финансирования. С 01 января  2012г. решение вопросов местного значения по организации оказания медицинской помощи в соответствии с территориальной программой государственных гарантий оказания  бесплатной медицинской  помощи населению относится к полномочиям субъектов  РФ (в соответствии со ст.6  Федерального  Закона  от 29.11.2010 №313-ФЗ)</t>
  </si>
  <si>
    <t>В 2009г.  требовали капитального ремонта  МДОУ «Росинка» с.Новицкое и  МДОУ ЦРР Детский сад «Светлячок» с.Вл-Александровское. В 2010 г. проведен капитальный ремонт данных  учреждений.</t>
  </si>
  <si>
    <t xml:space="preserve">Общая площадь земельных участков,  расположенных на территории Партизанского муниципального района,  находящихся в  постоянном  (бессрочном) пользовании  у юридических лиц по состоянию на 01.01.2011 года  составляет 567,98 га. За 2010 год  было  переоформлено право постоянного  (бессрочного) пользования ГСУСОССЗН «Екатериновский  дом- интернат для умственно отсталых детей» и передано в собственность  4,78 га., что соответствует  3,6% общей площади, подлежащей переоформлению.   Учитывая  объективно  сложившуюся ситуацию по  переоформлению права постоянного (бессрочного) пользования земельными участками, в 2011 году планируется  довести  показатель  переоформленной площади  земельных участков до  60%, что соответствует 340,78 га. Рост показателя обусловлен тем, что в соответствии с Федеральным законом "О введении в действие Земельного  кодекса РФ", право постоянного (бессрочного) пользования   подлежит   переоформлению.
</t>
  </si>
  <si>
    <t xml:space="preserve"> В рамках  "Сводного перечня первоочередных государственных и муниципальных услуг, предоставляемых органами исполнительной власти субъектов Российской Федерации и органами местного  самоуправления в электронном формате, а также услуг, предоставляемых в электронном виде учреждениями субъектов Российской Федерации и муниципальными учреждениями», утвержденного  распоряжением  Правительства  РФ от 17.12.09 №1993-р,   в Партизанском районе   в 2011 г. предусмотрено  предоставление  в электронном формате 7 муниципальных  услуг.  В 2011г. планируется 1-ый этап  на переход по оказанию  муниципальных услуг в электронном формате,  то есть из  21 услуги включенной  в перечень  первоочередных  услуг, предоставляемых в электронном формате, планируется оказание в электронном виде  33,3 %. В 2013 г. все первоочередные услуги, включенные в перечень,  будут   оказываться  в электронном формате.</t>
  </si>
  <si>
    <t xml:space="preserve"> В 2010г. сумма текущих  расходов снижена на  2188,5 тыс. руб. Отражены  расходы  на  заработную плату, услуги  по содержанию имущества,  в том числе на  капитальные ремонты и реализацию  программ в области противопожарной  безопасности и  энергосбережения.</t>
  </si>
  <si>
    <t>Число прибыльных сельскохозяйственных организаций (для муниципальных районов)</t>
  </si>
  <si>
    <t>единиц</t>
  </si>
  <si>
    <t>Общее число сельскохозяйственных организаций (для муниципальных районов)</t>
  </si>
  <si>
    <t>Площадь фактически используемых сельскохозяйственных угодий муниципального района</t>
  </si>
  <si>
    <t>Общая площадь сельскохозяйственных угодий муниципального района</t>
  </si>
  <si>
    <t>Доля обрабатываемой пашни в общей площади пашни муниципального образования**</t>
  </si>
  <si>
    <t>Площадь обрабатываемой пашни**</t>
  </si>
  <si>
    <t>Индекс физического объема инвестиций в основной капитал сельского хозяйства к предыдущему году**</t>
  </si>
  <si>
    <t>Производство скота и птицы на убой (в живом весе)**</t>
  </si>
  <si>
    <t>тыс. тонн</t>
  </si>
  <si>
    <t>Производство молока**</t>
  </si>
  <si>
    <t xml:space="preserve">Среднемесячная номинальная начисленная заработная плата работников, занятых в сфере сельского хозяйства муниципального образования** </t>
  </si>
  <si>
    <t>Доходы населения</t>
  </si>
  <si>
    <t>Отношение среднемесячной номинальной начисленной заработной платы работников муниципальных учреждений к среднемесячной номинальной начисленной заработной плате работников крупных и средних предприятий и некоммерческих организаций городского округа (муниципального района)</t>
  </si>
  <si>
    <t>Среднемесячная номинальная начисленная заработная плата работников:</t>
  </si>
  <si>
    <t>муниципальных дошкольных образовательных учреждений</t>
  </si>
  <si>
    <t>муниципальных общеобразовательных учреждений:</t>
  </si>
  <si>
    <t>учителей муниципальных общеобразовательных учреждений</t>
  </si>
  <si>
    <t xml:space="preserve">прочего персонала муниципальных общеобразовательных учреждений (административно-управленческого, учебно-вспомогательного, младшего обслуживающего персонала, а также  педагогических работников, не осуществляющих учебного процесса) </t>
  </si>
  <si>
    <t>муниципальных учреждений здравоохранения:</t>
  </si>
  <si>
    <t xml:space="preserve">врачей муниципальных учреждений здравоохранения </t>
  </si>
  <si>
    <t>среднего медицинского персонала муниципальных учреждений здравоохранения</t>
  </si>
  <si>
    <t>прочего персонала  муниципальных учреждений здравоохранения</t>
  </si>
  <si>
    <t>в том числе младшего медицинского персонала, муниципальных учреждений здравоохранения</t>
  </si>
  <si>
    <t>II.  Здравоохранение и здоровье населения</t>
  </si>
  <si>
    <t>процентов от числа опрошенных</t>
  </si>
  <si>
    <t>Охват населения (17 лет и старше) профилактическими осмотрами на туберкулез</t>
  </si>
  <si>
    <t>Охват населения (17 лет и старше) профилактическими осмотрами на злокачественные новообразования</t>
  </si>
  <si>
    <t>Общее число амбулаторных учреждений городского округа (муниципального района)</t>
  </si>
  <si>
    <t>Число муниципальных медицинских учреждений, применяющих стандарты оказания медицинской помощи</t>
  </si>
  <si>
    <t>Число муниципальных медицинских учреждений, переведенных на новую (отраслевую) систему оплаты труда, ориентированную на результат</t>
  </si>
  <si>
    <t>Число муниципальных медицинских учреждений, переведенных преимущественно на одноканальное финансирование через систему обязательного медицинского страхования</t>
  </si>
  <si>
    <t>Число муниципальных медицинских учреждений городского округа (муниципального района)</t>
  </si>
  <si>
    <t>Число случаев смерти лиц в возрасте до 65 лет - всего</t>
  </si>
  <si>
    <t>случаев на 100 тыс. человек населения</t>
  </si>
  <si>
    <t xml:space="preserve">на дому </t>
  </si>
  <si>
    <t>Объем инвестиций в основной капитал в 2010г. составил 342,55 млн. рублей (в ценах  2003г.), что  меньше,  чем в 2009г. на 57,33 %. Значительное снижение объема инвестиций в 2010г. произошло в связи с тем, что было  приостановлено строительство  Приморского НПЗ. Также  наблюдается снижение инвестиций в транспортном комплексе за счет завершения строительства в 2009 году моста на железнодорожном разъезде Хмыловский.  В 2011г. объем инвестиций составит 43,81 млн. рублей  (в ценах 2003г.)  и  снизится  на 87,2%  к уровню 2010г., что  также связано со строительством Приморского  НПЗ.  В декабре 2010г. компанией "Роснефть" принято решение  о строительстве данного объекта на территории  г.Находка.  В  2012-2013 годы  планируется  рост по отношению  к предыдущему году  - на   уровне  103,9% и 101%  соответственно.</t>
  </si>
  <si>
    <t>Комплексные программы развития коммунальной инфраструктуры в соответствии с №131-ФЗ формируются органами местного самоуправления  поселений района. В 2009г. утверждена программа  в Екатериновском поселении,в 2010г. - во Владимиро-Александровском. В оставшихся 4-х поселениях ведется работа по  разработке программ.</t>
  </si>
  <si>
    <r>
      <t xml:space="preserve">Указана доля расходов консолидированного бюджета района, формируемых в рамках программ. В 2009г. выполнялось  и финансировалось  12 муниципальных целевых  программ, в 2010 г. -  17 целевых  программ.  Но доля  расходования бюджетных средств по итогам 2010г. снизилась на 9,55 % по причине  расходования  в 2009г.  значительных  объемов  по  МЦП "Проведение мероприятий по подготовке  проектной документации, капитальному ремонту объектов жилищно -коммунального назначения. Проведение  мероприятий по капитальному ремонту дорог местного значения в </t>
    </r>
    <r>
      <rPr>
        <sz val="16"/>
        <rFont val="Times New Roman"/>
        <family val="1"/>
        <charset val="204"/>
      </rPr>
      <t>Партизанском муниципальном районе в 2009 году", утв. реш. Думы от 17.04.2009 №90.  Доля расходов, формируемых в рамках  программ, непосредственно по районному бюджету:  2009г. - 16,6 %,  2010г. -  3,6 %, на 2011г. - 4,1%, 2012г.- 4,2 %,  2013г. -4,2%.</t>
    </r>
  </si>
  <si>
    <t xml:space="preserve">Отношение расходов на охрану окружающей среды к сумме платежей за негативное воздействие на окружающую среду, поступивших в бюджет муниципального образования в 2009 году составило 793,3 т.р./ 1888,2 т.р. = 42%, в 2010 году составило  570,1т.р. / 1685,0 т.р. = 33%. По плану на 2011 год составят 615,1т.р. / 1110,0 т.р. = 55%. План на 2012 год составляет  615,1 т.р. / 1200,0 т.р. = 51% и на 2013 год также составляет 615,1 т.р. / 1200,0 т.р.= 51%. </t>
  </si>
  <si>
    <t xml:space="preserve">*Уточнение  показателя со 100 % на 87,8 %  за 2009 год  проведено с учетом представленных данных ОАО "Дальэнергосбыт" при формировании  проекта  муниципальной программы  "Энергосбережение и повышение энергетической эффективности в Партизанском муниципальном  районе на 2010-2015 годы и на период до 2020 года". </t>
  </si>
  <si>
    <t xml:space="preserve">Увеличение показателя с 6% в 2009 году до 15,3 % в 2010 году произошло за счет  выполненных мероприятий  по установке общедомовых приборов учета и в бюджетных учреждениях.  Планируется увеличение с 35,5 % в 2011 году до 70 % в 2013 в рамках реализации Программы  "Энергосбережение и повышение энергетической эффективности в Партизанском муниципальном  районе на 2010-2015 годы и на период до 2020 года". </t>
  </si>
  <si>
    <t xml:space="preserve"> По 2012-2013 годам данные проставлены по среднесрочному финансовому плану ПМР на 2011 год и плановый период 2012-2013г.г. На 2011 -2013 годы расходы бюджета на компенсацию разницы между экономически обоснованными тарифами и тарифами, установленными для населения не запланированы, т.к. изменен Порядок их выплат, т.е. социальные  выплаты  населению производятся через органы социальной защиты.</t>
  </si>
  <si>
    <r>
      <t xml:space="preserve">Оплата труда и начисления на выплаты по оплате труда специалистов  отдела администрации района. </t>
    </r>
    <r>
      <rPr>
        <b/>
        <sz val="16"/>
        <color indexed="30"/>
        <rFont val="Times New Roman"/>
        <family val="1"/>
        <charset val="204"/>
      </rPr>
      <t>Показатель за 2009 год уточнен с 3073,3 тыс. руб. на 793,3  тыс. руб. согласно инструкции Минрегиона в части  учета кодов классификации сектора госуправления по данному разделу.</t>
    </r>
  </si>
  <si>
    <t>За 2010г. уменьшение заработной платы  произошло по видам экономической деятельности, как:  "строительство", "обрабатывающие производства"  и связано со снятием с учета  крупных  организаций, временно занятых  на  реализации  проектов  федерального уровня, а  также в сфере "торговля" в связи с реорганизацией предприятия  торговли, имеющего ведомственную подчиненность. Темп снижения заработной платы крупных и средних предприятий и некоммерческих организаций по итогам 2011г.составит 84,6% по причинам, названным в п.45., несмотря на планируемое увеличение в среднем на 6%. С учетом сценарных условий социально -экономического   развития  Российской  Федерации на 2011 год  и на период до  2013 года, и с учетом реформирования  Вооруженных Сил РФ, процесса сокращения числа работающих ряда крупных  организаций, начатого с 2009г., темпы роста в 2012г. составят не более 106,5%,  в 2013г.- 107,3%.</t>
  </si>
  <si>
    <t> 397948,609</t>
  </si>
  <si>
    <t> *504739,682</t>
  </si>
  <si>
    <t> 355209,800</t>
  </si>
  <si>
    <r>
      <t xml:space="preserve">Из  общих  консолидированных доходов бюджета на расходы районного бюджета (без учета сельских поселений) приходятся  следующие показатели:  2009 год -417481,6 тыс. руб., 2010 год -353119,9 тыс. руб.,2011 год -335510,6 тыс. руб., 2012 год -333573,8 тыс. руб., 2013 год -340623,8 тыс. руб. </t>
    </r>
    <r>
      <rPr>
        <b/>
        <sz val="16"/>
        <color indexed="30"/>
        <rFont val="Times New Roman"/>
        <family val="1"/>
        <charset val="204"/>
      </rPr>
      <t>* За 2009г. приведены уточненные данные в связи с актуализацией методологии расчета показателя в части  учета консолидированных  данных  с учетом сельских поселений: показатель изменен с 417 481,6 тыс. рублей на  504739,682 тыс. рублей.</t>
    </r>
    <r>
      <rPr>
        <b/>
        <sz val="16"/>
        <color indexed="10"/>
        <rFont val="Times New Roman"/>
        <family val="1"/>
        <charset val="204"/>
      </rPr>
      <t xml:space="preserve">
</t>
    </r>
  </si>
  <si>
    <t>*20741,372</t>
  </si>
  <si>
    <r>
      <t xml:space="preserve">
Из них: расходы из общего объема расходов бюджета муниципального образования (без учета сельских поселений) по коду КОСГУ 310: 2009 год - 17939,4 тыс. рублей, 2010 год - 10136,4 тыс. рублей,  2011 год -   5714,6 тыс. рублей,  2012 год -   5714,6 тыс. рублей, 2013 год -   5714,6 тыс. рублей.    На 2011  год планируются инвестиции в основном в учреждения дошкольного  и общего образования за счет субвенций из краевого бюджета  (5714,6 тыс. рублей). 
</t>
    </r>
    <r>
      <rPr>
        <b/>
        <sz val="16"/>
        <color indexed="30"/>
        <rFont val="Times New Roman"/>
        <family val="1"/>
        <charset val="204"/>
      </rPr>
      <t xml:space="preserve">* За 2009г. приведены уточненные данные в связи с актуализацией методологии расчета показателя в части  учета консолидированных  данных  с учетом сельских поселений: показатель изменен с 17939,4 тыс. рублей на  20741,372тыс. рублей.
</t>
    </r>
  </si>
  <si>
    <t>*34065,936</t>
  </si>
  <si>
    <t>*1133,755</t>
  </si>
  <si>
    <r>
      <t>За 2009-2010г.г. приведены  расходы  бюджета муниципального района без учета сельских поселений, так как норматив в эти годы  для  них не устанавливался.  Плановые цифры  на 2011-2013г.г.  приведены  как консолидированные данные бюджета района и сельских поселений на основании утвержденных нормативов на  формирование расходов на содержание  органо</t>
    </r>
    <r>
      <rPr>
        <sz val="16"/>
        <rFont val="Times New Roman"/>
        <family val="1"/>
        <charset val="204"/>
      </rPr>
      <t>в местного  самоуправления сельских  поселений, входящих в состав  районов на 2011г. В том числе район: 2011г. - 691,5 руб., 2012г.- 692,2 руб., 2013г.-  692,9 руб.</t>
    </r>
    <r>
      <rPr>
        <sz val="16"/>
        <color indexed="8"/>
        <rFont val="Times New Roman"/>
        <family val="1"/>
        <charset val="204"/>
      </rPr>
      <t xml:space="preserve">
</t>
    </r>
    <r>
      <rPr>
        <b/>
        <sz val="16"/>
        <color indexed="30"/>
        <rFont val="Times New Roman"/>
        <family val="1"/>
        <charset val="204"/>
      </rPr>
      <t xml:space="preserve">*За 2009г. приведены уточненные данные в связи с актуализацией методологии расчета показателя в части соответствия  с показателем "нормативный объем расходов на содержание работников органов местного  самоуправления": </t>
    </r>
    <r>
      <rPr>
        <b/>
        <sz val="16"/>
        <color indexed="30"/>
        <rFont val="Times New Roman"/>
        <family val="1"/>
        <charset val="204"/>
      </rPr>
      <t>показатель изменен с 763,0 рублей на 1133,755 рублей. Причины аналогичны названным  в п. 221.</t>
    </r>
  </si>
  <si>
    <t>За 2010г.  сумма   налоговых  и неналоговых доходов (за исключением поступлений  налогов  по дополнительным нормативам отчислений)  составила  141,004 млн. рублей, что больше, чем в 2009г. на  9,45 млн. рублей  (107,2%).   В  2010г.  произошло увеличение  доли налоговых и неналоговых доходов   за счет значительного роста  неналоговых  доходов  (в 2,1 раза). Увеличение суммы собственных доходов произошло за  счет  повышения эффективности использования муниципального имущества  и разовым поступлением компенсационных выплат от пользователей земельных участков под лесной зоной. В 2011г. ожидается снижение суммы налоговых и неналоговых доходов на  19,4% (в абсолютной величине их сумма составит  123,427 млн.руб.), что повлияет  на снижение и их доли в общем объеме собственных доходов. Это обусловлено завершением строительства на территории Партизанского МР основных объектов по проекту «Восточная Сибирь-Тихий океан» первой очереди трубопроводной системы, а также сворачиванием строительства  объектов  «РН-Приморский нефтеперерабатывающий завод». В  2011г.  увеличение  доли налоговых и неналоговых доходов ожидается  незначительное (на 1,533%)   за счет значительного роста налоговых  доходов и уменьшения суммы дотаций.</t>
  </si>
  <si>
    <t xml:space="preserve">Площадь земельных участков,  предоставленных в аренду  для строительства   в 2010 году, составила 154,0 га., что меньше по сравнению с 2009 годом на  998  га. Уменьшение  предоставления в аренду земельных участков произошло  в связи с предоставлением  земельных участков в 2009 году  для  объектов «ВСТО-1» и «Приморского нефтеперерабатывающего  завода».   </t>
  </si>
  <si>
    <t xml:space="preserve"> Управление управляющей организацией выбрали собственники 73 домов, что составило 4,3 % от общего количества многоквартирных домов, в которых собственники должны были выбрать способ управления. В 2010 году  количество домов с управлением управляющей организацией осталось без изменений (на уровне 2009г.). В 2011 году планируется управление данным способом в 74 домах,  в 2012-2013 годах показатель останется на уровне 2011 года.</t>
  </si>
  <si>
    <t xml:space="preserve">В 2009 году введен в эксплуатацию 60-ти квартирный дом в с. Вл. Александровское ул. Комсомольская, д. 91.  В 2010 году поставлены на учет  жилищной инспекцией  два многоквартирных дома: жилой дом  (управления образования) в с. Хмыловка ул. 40 лет Победы, д. 1 и общежитие МУЗ ЦРБ в с. Владимиро-Александровское ул. Партизанская 21. </t>
  </si>
  <si>
    <t xml:space="preserve"> ТСЖ выбрали собственники  33 домов, что составило 2 % от общего количества многоквартирных домов.</t>
  </si>
  <si>
    <t>Из 1862 домов, в которых собственники помещений должны были выбрать способ управления данными домами,  непосредственное управление выбрали собственники 1587 домов, что составило 85,2%. Снижение показателя в 2010г. произошло по  причине изменения методики расчета показателя.</t>
  </si>
  <si>
    <t> 42120,800</t>
  </si>
  <si>
    <t> 44695,900</t>
  </si>
  <si>
    <t> 42206,900</t>
  </si>
  <si>
    <t> 48123,500</t>
  </si>
  <si>
    <t>25896,400 </t>
  </si>
  <si>
    <t xml:space="preserve">Указано число обучающихся  без учета  вечерних (сменных) школ. В прогнозируемом периоде  будет наблюдаться  незначительное увеличение численности обучающихся в силу демографических причин. </t>
  </si>
  <si>
    <r>
      <t xml:space="preserve">  *Показатель за 2010г. увеличен за счет изменения  общей протяженности  улиц, но  фактическая протяженность освещенных улиц не изменилась.  </t>
    </r>
    <r>
      <rPr>
        <sz val="16"/>
        <rFont val="Times New Roman"/>
        <family val="1"/>
        <charset val="204"/>
      </rPr>
      <t>Освещены части улиц, проездов  в Новицком и Владимиро-Александровском сельских поселениях.  Запланировано провести в 2011 году освещение улиц Партизанская и Лазо в Екатериновском поселении - 2,2 км. с долевым участием администрации поселения и ОАО «ДРСК» (за счет бюджетных и внебюджетных средств).</t>
    </r>
  </si>
  <si>
    <t>Прирост показателя  в 2010 г. (на 3,55%)  произошел за счет повышения собираемости платежей с населения.</t>
  </si>
  <si>
    <t xml:space="preserve">Уменьшение  показателя с 2024 кВт на одного человека в 2009 году до  1907 кВт на одного человека  в 2010 году произошло за счет мероприятий  по установке общедомовых приборов учета после проведения  капитального  ремонта  в 7 - ми  домах  по № 185- ФЗ.  </t>
  </si>
  <si>
    <t xml:space="preserve">Уменьшение  потребления с 275 Гкал. на одного человека в 2009 году до  249,6 Гкал на одного человека  в 2010 году произошло за счет мероприятий  по установке общедомовых приборов учета после проведения  капитального   ремонта  в семи домах  по № 185- ФЗ.   С 2012 года предусмотрено уменьшение показателя в рамках реализации муниципальной долгосрочной целевой  Программы  "Энергосбережение и повышение энергетической  эффективности  в Партизанском муниципальном  районе на 2010-2015 годы и на период до 2020 года". </t>
  </si>
  <si>
    <t xml:space="preserve">Уменьшение  потребления с 11,096 куб.м. на одного человека в 2009 году до  9,047 куб. м. на одного проживающего  в  2010 году (на 18,5%) произошло за счет  мероприятий по установке квартирного  учета  на ГВС. С 2011 года предусмотрено уменьшение показателя в рамках реализации муниципальной долгосрочной целевой  Программы  "Энергосбережение и повышение энергетической эффективности в Партизанском муниципальном  районе на 2010-2015 годы и на период до 2020 года" (проект). </t>
  </si>
  <si>
    <t>Произошло увеличение потребления воды с 26,089 в 2009 году до 27,707 в 2010  куб.м. на одного человека (на 6,2%)  за счет увеличения общего объема реализации холодного водоснабжения.  С 2012 года предусмотрено уменьшение показателя  (на 3% ежегодно) в рамках реализации муниципальной долгосрочной целевой  Программы  "Энергосбережение и повышение энергетической эффективности в Партизанском муниципальном  районе на 2010-2015 годы и на период до 2020 года" (на  отчетную дату - проект).</t>
  </si>
  <si>
    <t>Уменьшение  потребления с 71,8 кВтч. на одного человека населения в 2009 году до  65,2 кВтч на одного человека  в 2010 году произошло за счет выполненных мероприятий  по установке приборов учета.   С 2012 года предусмотрено уменьшение показателя в рамках реализации муниципальной Программы "Энергосбережения и повышения энергетической эффективности бюджетными учреждениями  Партизанского муниципального района на 2010 -2012 годы", утвержденная постановлением  администрации Партизанского  муниципального района от 16.08.2010 №334.</t>
  </si>
  <si>
    <t>Уменьшение  потребления с 0,398 Гкал. на 1 кв.м. общей площади в 2009 году до  0,239 Гкал на 1 кв.м. общей площади  в 2010 году произошло за счет мероприятий  по установке приборов учета.   С 2012 года предусмотрено уменьшение показателя в рамках реализации муниципальной Программы "Энергосбережения и повышения энергетической эффективности бюджетными учреждениями  Партизанского муниципального района на 2010 -2012 годы", утвержденная постановлением  администрации Партизанского  муниципального района от 16.08.2010 №334.</t>
  </si>
  <si>
    <t>Уменьшение  потребления с 0,146 куб.м. на одного человека в 2009 году до  0,145 куб. м. на одного человека  в 2010 году произошло за счет мероприятий  по установке приборов учета  на ГВС.   С 2011 года предусмотрено уменьшение показателя в рамках реализации муниципальной Программы "Энергосбережения и повышения энергетической эффективности бюджетными учреждениями  Партизанского муниципального района на 2010 -2012 годы", утвержденная постановлением  администрации Партизанского  муниципального района от 16.08.2010 №334.</t>
  </si>
  <si>
    <t>Уменьшение  потребления с 0,415 куб.м. на одного человека населения в 2009 году до  0,408 куб. м. на одного человека  населения в 2010 году произошло за счет мероприятий  по установке приборов учета  на ХВС.  С 2011 года предусмотрено уменьшение показателя в рамках реализации муниципальной Программы "Энергосбережения и повышения энергетической эффективности бюджетными учреждениями  Партизанского муниципального района на 2010 -2012 годы", утвержденная постановлением  администрации Партизанского  муниципального района от 16.08.2010 №334.</t>
  </si>
  <si>
    <t xml:space="preserve">Фактически  произошло увеличение показателя с 30,5 % в 2009 году до 53 % в 2010 году произошло за счет  выполненных мероприятий  по установке приборов учета на ГВС.  Но  по данным  отчета  формы  "22- ЖКХ реформа" не проставлены объемы  отпуска горячей воды всего  (13,1  тыс.м3) и  объем отпуска, счета за которую выставлены по приборам учета (6,9 тыс. м3),  поэтому официально  данный  показатель  снижен с 30,5%  на 0,75%.  Планируется увеличение до 59 %  в  2011 году, и до 70 %  в  2013г. в рамках реализации Программы  "Энергосбережение и повышение энергетической эффективности в Партизанском муниципальном  районе на 2010-2015 годы и на период до 2020 года" (на отчетную дату -проект). </t>
  </si>
  <si>
    <t>Увеличение показателей с 27,1% в 2009 году до 43,8% в 2010 году произошло за счет  выполненных мероприятий  по установке приборов учета на ХВС.  Планируется увеличение с 57 %  в 2011 году до 77 %  в 2013 в рамках реализации Программы  "Энергосбережение и повышение энергетической эффективности в Партизанском муниципальном  районе на 2010-2015 годы и на период до 2020 года"  (на  отчетную дату - проект).</t>
  </si>
  <si>
    <t>Увеличение показателя произошло за счет сокращения 6 классов-комплектов  в 2010г.</t>
  </si>
  <si>
    <t>Уровень фактической обеспеченности  плоскостными сооружениями  от нормативной  потребности увелчен на 38,78 %  к  уровню 2009г. по причине уточнения.  По итогам уточнения добавились 3 спортивных площадки. В последующие  годы строительство новых объектов не планируется. Но в рамках участия в КЦП  "Развитие физкультуры и спорта на 2011-2015г.г.",  пропускная способность имеющихся спортсооружений увеличится за счет строительства теплых раздевалок на стадионе с.Вл.-Александровское.</t>
  </si>
  <si>
    <t>Уровень фактической обеспеченности  спортивными залами от нормативной  потребности увелчен на 6,36 % по причине уточнения учета. Добавилась 1 единица  в  ДОУ  «Дюймовочка»  в с.Екатериновка, которая  ранее не была учтена. Фактически площадь спортивных залов не изменилась.  Строительство в 2011-2013 годы  спортивных  залов  также не планируется.</t>
  </si>
  <si>
    <r>
      <t xml:space="preserve"> *За 2009г. приведены уточненные  показатели согласно статистике  (3384,4 кв.метров  против  10100 кв. метров первоначальных).</t>
    </r>
    <r>
      <rPr>
        <sz val="16"/>
        <rFont val="Times New Roman"/>
        <family val="1"/>
        <charset val="204"/>
      </rPr>
      <t>В октябре 2009г.  осуществлен  ввод в эксплуатацию 60-квартирного жилого дома в с. Владимиро - Александровское, строительство которого  возобновилось в 2008 году  за счет  средств краевого бюджета  по краевой целевой прграмме "Переселение граждан  из ветхого  и аварийного  жилищного  фонда в Приморском крае на 2004-2010 годы".</t>
    </r>
    <r>
      <rPr>
        <b/>
        <sz val="16"/>
        <color indexed="30"/>
        <rFont val="Times New Roman"/>
        <family val="1"/>
        <charset val="204"/>
      </rPr>
      <t xml:space="preserve"> </t>
    </r>
    <r>
      <rPr>
        <sz val="16"/>
        <rFont val="Times New Roman"/>
        <family val="1"/>
        <charset val="204"/>
      </rPr>
      <t>Строительство многоквартирных жилых домов не планируется.</t>
    </r>
  </si>
  <si>
    <r>
      <t xml:space="preserve"> *За 2009г. приведены уточненные  показатели согласно статистике  (60 единиц  против  145 единиц первоначальных).</t>
    </r>
    <r>
      <rPr>
        <sz val="16"/>
        <rFont val="Times New Roman"/>
        <family val="1"/>
        <charset val="204"/>
      </rPr>
      <t>Строительство многоквартирных жилых домов не планируется.</t>
    </r>
  </si>
  <si>
    <t>Снижение  показателя в 2010г. обусловлено тем, что  в октябре 2009г.  осуществлен  ввод в эксплуатацию 60-квартирного жилого дома в с. Владимиро - Александровское общей  площадью 3384,4 кв.м.  Строительство данного дома   возобновилось  в  2008 году  за счет  средств краевого бюджета  по краевой целевой прграмме "Переселение граждан  из ветхого  и аварийного  жилищного  фонда в Приморском крае на 2004-2010 годы". В 2010г. строительство жилья осуществлялось только  индивидуальными застройщиками.</t>
  </si>
  <si>
    <r>
      <t>В 2010г. общий объём сокращён на 2,4%.</t>
    </r>
    <r>
      <rPr>
        <b/>
        <sz val="16"/>
        <color indexed="30"/>
        <rFont val="Times New Roman"/>
        <family val="1"/>
        <charset val="204"/>
      </rPr>
      <t>*Сумма расходов 2009 года изменена  с 176550,8 тыс.руб. на 161323,4 тыс.руб. по причине изменения формы  доклада (ранее в разделе общее образование были учтены расходы и на дополнительное образование детей)</t>
    </r>
  </si>
  <si>
    <r>
      <rPr>
        <sz val="16"/>
        <rFont val="Times New Roman"/>
        <family val="1"/>
        <charset val="204"/>
      </rPr>
      <t>Уменьшение объема в 2010г. на 1,9% в следствии сокращения численности работающих</t>
    </r>
    <r>
      <rPr>
        <sz val="16"/>
        <color indexed="10"/>
        <rFont val="Times New Roman"/>
        <family val="1"/>
        <charset val="204"/>
      </rPr>
      <t xml:space="preserve">. </t>
    </r>
    <r>
      <rPr>
        <b/>
        <sz val="16"/>
        <color indexed="30"/>
        <rFont val="Times New Roman"/>
        <family val="1"/>
        <charset val="204"/>
      </rPr>
      <t xml:space="preserve">*Сумма расходов  2009 года изменена  со 126364,9  тыс.руб. на 111781,5  тыс.руб. по причине изменения формы  доклада (ранее в разделе общее образование были учтены расходы и на дополнительное образование детей). </t>
    </r>
  </si>
  <si>
    <t>В 2010г. общий объём сокращён  на 2,2%. На 2011г. - рост на 10,4%  за счет  повышения  заработной платы  и отчислений  во внебюджетные фонды.</t>
  </si>
  <si>
    <t>В 2010 г. в рамках исполнения постановления администрации Партизанского муниципального района от 24.05.2010 года № 124 «О введении режима сокращения расходов районного бюджета Партизанского муниципального района на 2010 год» расходы на дополнительное образование снижены на 9%. Прогноз на  2011 - 2013 годы запланирован по показателям среднесрочного финансового плана Партизанского муниципального района на 2011 год и плановый период 2012 – 2013 годов, утверждённого постановлением администрации Партизанского муниципального района 12.11.2010 г. № 473.</t>
  </si>
  <si>
    <t>Контингент учащихся уменьшился на 787 чел. С целью эффективного использования бюджетных средств в 2010 году сокращены педагоги дополнительного образования, уменьшены учебные нагрузки. В связи с сокращением педагогов уменьшилось число объединений и численность занимающихся.</t>
  </si>
  <si>
    <t>*200</t>
  </si>
  <si>
    <r>
      <t xml:space="preserve">Уменьшение количества классов проведено  с целью  снижения неэффективных расходов (в МОУ СОШ Молчановка, МОУ СОШ Перетино, в МОУ СОШ п.Боец -Кузнецово). </t>
    </r>
    <r>
      <rPr>
        <b/>
        <sz val="16"/>
        <color indexed="30"/>
        <rFont val="Times New Roman"/>
        <family val="1"/>
        <charset val="204"/>
      </rPr>
      <t>*Показатель за 2009г. изменен со  192 чел. на 200 чел., так как  в соответствии с поступившими рекомендациями административный персонал был отнесен в категорию прочего персонала.</t>
    </r>
  </si>
  <si>
    <t xml:space="preserve">Объекты инфраструктуры поддержки малого предпринимательства   не зарегистрированы и не планируются. </t>
  </si>
  <si>
    <t>Перечень муниципального  имущества  района  для передачи в  пользование  субъектам  малого и среднего предпринимательства  сформирован  и  согласован  Советом  малого и среднего предпринимательства,  но не утвержден постановлением  главы  района  в связи с  планируемой реализацией в 2011г. части  муниципальных объектов (площадью 344,9м2). Всего в данный перечень включено 35 объектов общей площадью 4178 м2, что  составляет 6,112 % от общей площади  муниципального имущества.  Показатель рассчитан  без учета  имущества сельских поселений.</t>
  </si>
  <si>
    <t>Приведены в соответствие с законодательством в 2007г. С 2007г. тарифы едины для всех потребителей.</t>
  </si>
  <si>
    <t xml:space="preserve"> В 2009 году  дополнительно было создано 100  мест. В 2010г. увеличение численности детей произошло за счет увеличения наполняемости групп, а также  за счет открытия  дополнительной группы  в МДОУ  "Детский сад "Кораблик" (20 мест)</t>
  </si>
  <si>
    <t>Общий объём расходов бюджета муниципального образования  на дошкольное образование за 2010г. увеличился в сравнении с 2009г. на 6,1% . В 2011 году  наблюдается снижение объема расходов на дошкольное образование на 5,7%  в  сравнении с 2010г. При формировании бюджета на 2011год расходы ориентированы на  режим экономии бюджетных средств, с учетом экономии и оптимизации расходных обязательств.  Экономия бюджетных средств также связана с реализацией муниципальной целевой программы «Энергоснабжения и повышения энергетической эффективности  бюджетными учреждениями Партизанского муниципального   района на 2010-2012 годы». Рост общего объёма расхода бюджета муниципального образования на дошкольное образование в 2012, 2013 годах  планируется в соответствии с данными среднесрочного финансового плана Партизанского муниципального района на 2011г. и плановый период 2012-2013г. г.</t>
  </si>
  <si>
    <t>Снижение объема инвестиций в отчетном году на 82,7%   связано  с  выполнением  значительного количества мероприятий в 2009г.  (например,  открытие нового учреждения).  В 2010г. приобретена  мебель,  оборудование для  пищеблока, компьютерное оборудование в дополнительно открытую группу  в МДОУ  "Кораблик" с.Хмыловка. Кроме бюджетных средств,  основные средства   приобретались и за счет  доходов от  платных  услуг. В целом, объем инвестиций в дошкольные учреждения в 2010г. составил 1264,9 тыс. руб.</t>
  </si>
  <si>
    <t>*18076,1</t>
  </si>
  <si>
    <t>В 2010 году имеется 2 амбулаторных учреждения,  имеющих оборудование соответственно табелю оснащения.</t>
  </si>
  <si>
    <t xml:space="preserve">Доля трудоустроенных граждан, в общей численности граждан, обратившихся за содействием в поиске подходящей работы в краевые государственные казенные учреждения «Центр занятости населения» городов и районов Приморского края» </t>
  </si>
  <si>
    <t>Доля земельных участков, находящихся в муниципальной собственности, а также государственная собственность на которые не разграничена, право постоянного (бессрочного) пользования которыми переоформлено в соответствии с требованиями Федерального закона «О введении в действие Земельного кодекса Российской Федерации», в общем количестве земельных участков, находящихся в муниципальной собственности, а также государственная собственность на которые не разграничена, право постоянного (бессрочного) пользования на которые подлежит переоформлению</t>
  </si>
  <si>
    <t>крупных и средних предприятий и некоммерческих организаций городского округа (муниципального района)</t>
  </si>
  <si>
    <t>Число работающих (физических лиц) в муниципальных учреждениях здравоохранения в расчете на 10 тыс. человек населения - всего</t>
  </si>
  <si>
    <t>Объем привлеченных средств частных инвесторов на повышение благоустроенности территории муниципального образования в расчете на 1 жителя</t>
  </si>
  <si>
    <t>33,1 / в т.ч.  28,4 -информ.открытость</t>
  </si>
  <si>
    <t>47,2 </t>
  </si>
  <si>
    <t> 0</t>
  </si>
  <si>
    <t>0 </t>
  </si>
  <si>
    <t> 160</t>
  </si>
  <si>
    <t>95 </t>
  </si>
  <si>
    <t>45 </t>
  </si>
  <si>
    <t>7 </t>
  </si>
  <si>
    <t>5 </t>
  </si>
  <si>
    <t>Указаны расходы  на организацию  пассажирских перевозок, в том числе для жителей отдаленных сел. В 2009г.  году из районного бюджета было выделено 558,5  тыс. руб. на пассажирские перевозки по двум маршрутам: "Слинкино - Владимиро-Александровское - Слинкино" и "Владимиро-Александровское - Золотая Долина - Гарнизон". В 2010 году из районного бюджета выделено 619,7 тыс. руб. на организацию  перевозок по данным  мршрутам. Для организации перевозок на маршруте "Слинкино - Владимиро-Александровское" Партизанскому АТП передан в аренду автобус марки ПАЗ вместимостью 24 пассажира.  Заключены муниципальные контракты с автотранспортными предприятиями городов Находка, Партизанск.</t>
  </si>
  <si>
    <r>
      <t xml:space="preserve"> Общее число субъектов малого  предпринимательства за 2010г. составило  876  ед. с уменьшением  на  13ед. или  1,5%  к уровню  2009г. В том  числе  число  юридических  лиц, являющихся субъектами предпринимательства,  составило  218 ед., с увеличением к уровню  2009г. на  12 ед.;  число индивидуальных предпринимателей,  зарегистрированных на территории района, на конец 2010 года составило 658 единиц,  и  уменьшилось на 26 ед. </t>
    </r>
    <r>
      <rPr>
        <sz val="16"/>
        <color indexed="30"/>
        <rFont val="Times New Roman"/>
        <family val="1"/>
        <charset val="204"/>
      </rPr>
      <t xml:space="preserve"> </t>
    </r>
    <r>
      <rPr>
        <b/>
        <sz val="16"/>
        <color indexed="30"/>
        <rFont val="Times New Roman"/>
        <family val="1"/>
        <charset val="204"/>
      </rPr>
      <t xml:space="preserve">Справочно: *за 2009г. приведены уточненные  показатели  (294,6 ед. против 292,25 ед. на 10 тыс.населения  первоначальных  по причине  пересчета числа субъектов предпринимательства с учетом  признаков недействующего  юр.лица, указанных в  ст.21.1.  №129 -ФЗ от 08.08.2001г. ( без учета длительно не осуществляющих  финансово -хозяйственную  деятельность (более 1 года)). </t>
    </r>
  </si>
  <si>
    <t>В настоящее время большинство индивидуальных застройщиков  не обращаются за получением разрешений на ввод объектов в эксплуатацию, т.к. службы Росреестра выдают свидетельства о праве собственности на объекты, не требуя таких разрешений. Еще одна причина неполучение разрешений на ввод  - это законодательное увеличение нормативных сроков индивидуального жилищного строительства до 10 лет.</t>
  </si>
  <si>
    <t>Объектов, строящихся за счет бюджета муниципального района, на территории нет.</t>
  </si>
  <si>
    <t> 8253,0</t>
  </si>
  <si>
    <t> 6273,00</t>
  </si>
  <si>
    <t xml:space="preserve">Заработная плата  прочего  персонала в 2010 году сохранилась на уровне 2009 года. </t>
  </si>
  <si>
    <t>Заработная плата  младшего медицинского персонала в 2010 году фактически сохранилась  на уровне 2009 года.  Но в связи  с изменением  методики учета среднего мед.персонала, медрегистраторы, не имеющие медицинского образования,  учтены  в прочем персонале, что повлияло на снижение средней заработной платы младшего медицинского персонала.</t>
  </si>
  <si>
    <t>Стационар Партизанской ЦРБ работает  с применением стандартов оказания медицинской помощи</t>
  </si>
  <si>
    <t>Переход на новую систему оплаты труда будет произведен после принятия соответствующих нормативно- правовых актов на федеральном и краевом уровне.</t>
  </si>
  <si>
    <t xml:space="preserve">Увеличение показателя произошло за счет  постановки на кадастровый  учет участков под  жилыми домами, в том числе 7 -  многоквартирных домов (многоэтажных).В последующие годы также планируется  постановки на кадастровый учет дополнительно   участков под жилыми домами,  в том числе 6  -  многоквартирных, по которым  планируется  проведение  капитального   ремонта   по № 185- ФЗ. </t>
  </si>
  <si>
    <t>На территории района по состоянию на 01 января 2011 года многоквартирных домов, признанных в установленном порядке аварийными, нет.</t>
  </si>
  <si>
    <t>Строительство комплексов не планируется</t>
  </si>
  <si>
    <t xml:space="preserve">Санитарная очистка территории населенных пунктов организована на уровне сельских поселений, в которых разработаны и утверждены правила благоустройства и санитарного содержания территорий в границах населенных пунктов в соответствии с нормами   и межселенной территории. Ежегодно утверждаются  планы по проведению санитарной очистке территории и ликвидации несанкционированных свалок. Ежегодно проводятся двухмесячники по санитарной очистке, ликвидации несанкционированных свалок и благоустройству территории.  Утверждены  маршруты и графики сбора и вывоза ТБО, а также заключаются договора с населением на вывоз. </t>
  </si>
  <si>
    <t>В 2010 году ликвидировано 69 несанкционированных свалок.</t>
  </si>
  <si>
    <t>*137608,1</t>
  </si>
  <si>
    <t>Покрытие убытков не производится.</t>
  </si>
  <si>
    <t>*1576,58</t>
  </si>
  <si>
    <t> Нормативная потребность в библиотеках составляет 16, фактически на территории Партизанского муниципального района функционирует 16 библиотек, в том числе  Районная межпоселенческая библиотека и Районная межпоселенческая детская библиотека.</t>
  </si>
  <si>
    <t>Фактически в 2009 г. объём расходов бюджета на культуру составил 23219,4 тыс.руб., в том числе расходы районного бюджета 12449,4 тыс. руб. В 2010 г. расходы увеличены на 3,7% и составили 24070,7 тыс. руб., в т.ч. расходы районного бюджета – 11987,7 тыс.руб., с целью эффективного использования бюджетных средств расходы уменьшены на 3,7%.Прогноз на  2011 - 2013 годы запланирован по показателям среднесрочного финансового плана Партизанского муниципального района на 2011 год и плановый период 2012 – 2013 годов, утверждённого постановлением администрации Партизанского муниципального района 12.11.2010 г. № 473. Расходы районного бюджета на планируемый период составляют 12447 тыс.руб.</t>
  </si>
  <si>
    <t xml:space="preserve">55,8/ в  т.ч. 72,8 - информ. открытостью </t>
  </si>
  <si>
    <t>30 179,0</t>
  </si>
  <si>
    <t>30 282,0</t>
  </si>
  <si>
    <t>30 248,0</t>
  </si>
  <si>
    <t xml:space="preserve">30 186,0 </t>
  </si>
  <si>
    <t>3137 </t>
  </si>
  <si>
    <t> 3276</t>
  </si>
  <si>
    <t xml:space="preserve">Доля общей протяженности освещенных частей улиц, проездов, набережных к их общей протяженности на конец отчетного года </t>
  </si>
  <si>
    <r>
      <t xml:space="preserve">Доля отремонтированных автомобильных дорог общего пользования местного значения с твердым покрытием, в отношении которых произведен ремонт </t>
    </r>
    <r>
      <rPr>
        <vertAlign val="superscript"/>
        <sz val="16"/>
        <color indexed="8"/>
        <rFont val="Times New Roman"/>
        <family val="1"/>
        <charset val="204"/>
      </rPr>
      <t>1</t>
    </r>
  </si>
  <si>
    <r>
      <t xml:space="preserve">Доля отремонтированных автомобильных дорог общего пользования местного значения с твердым покрытием, в отношении которых произведен капитальный ремонт </t>
    </r>
    <r>
      <rPr>
        <vertAlign val="superscript"/>
        <sz val="16"/>
        <color indexed="8"/>
        <rFont val="Times New Roman"/>
        <family val="1"/>
        <charset val="204"/>
      </rPr>
      <t>1</t>
    </r>
  </si>
  <si>
    <r>
      <t>Капитальный</t>
    </r>
    <r>
      <rPr>
        <b/>
        <sz val="16"/>
        <color indexed="8"/>
        <rFont val="Times New Roman"/>
        <family val="1"/>
        <charset val="204"/>
      </rPr>
      <t xml:space="preserve"> </t>
    </r>
    <r>
      <rPr>
        <sz val="16"/>
        <color indexed="8"/>
        <rFont val="Times New Roman"/>
        <family val="1"/>
        <charset val="204"/>
      </rPr>
      <t xml:space="preserve">ремонт не выполнялся и не планируется. </t>
    </r>
  </si>
  <si>
    <r>
      <t xml:space="preserve">Доля автомобильных дорог местного значения с твердым покрытием, переданных на техническое обслуживание немуниципальными и (или) негосударственным предприятиям на основе долгосрочных договоров (свыше 3 лет) </t>
    </r>
    <r>
      <rPr>
        <vertAlign val="superscript"/>
        <sz val="16"/>
        <color indexed="8"/>
        <rFont val="Times New Roman"/>
        <family val="1"/>
        <charset val="204"/>
      </rPr>
      <t>1</t>
    </r>
  </si>
  <si>
    <r>
      <t xml:space="preserve">Число субъектов малого и среднего предпринимательства </t>
    </r>
    <r>
      <rPr>
        <vertAlign val="superscript"/>
        <sz val="16"/>
        <color indexed="8"/>
        <rFont val="Times New Roman"/>
        <family val="1"/>
        <charset val="204"/>
      </rPr>
      <t>1</t>
    </r>
  </si>
  <si>
    <r>
      <t xml:space="preserve">Доля среднесписочной численности работников (без внешних совместителей) малых и средних предприятий в среднесписочной численности работников (без внешних совместителей) всех предприятий и организаций </t>
    </r>
    <r>
      <rPr>
        <vertAlign val="superscript"/>
        <sz val="16"/>
        <color indexed="8"/>
        <rFont val="Times New Roman"/>
        <family val="1"/>
        <charset val="204"/>
      </rPr>
      <t>1</t>
    </r>
  </si>
  <si>
    <r>
      <t>Доля вновь созданных в течение года субъектов малого и среднего предпринимательства, которым оказана поддержка в рамках муниципальной программы развития малого и среднего предпринимательства</t>
    </r>
    <r>
      <rPr>
        <vertAlign val="superscript"/>
        <sz val="16"/>
        <color indexed="8"/>
        <rFont val="Times New Roman"/>
        <family val="1"/>
        <charset val="204"/>
      </rPr>
      <t xml:space="preserve"> 1</t>
    </r>
  </si>
  <si>
    <r>
      <t xml:space="preserve">Площадь земельных участков, предоставленных для строительства, - всего </t>
    </r>
    <r>
      <rPr>
        <vertAlign val="superscript"/>
        <sz val="16"/>
        <color indexed="8"/>
        <rFont val="Times New Roman"/>
        <family val="1"/>
        <charset val="204"/>
      </rPr>
      <t>1</t>
    </r>
  </si>
  <si>
    <r>
      <t xml:space="preserve">для жилищного строительства, индивидуального жилищного строительства </t>
    </r>
    <r>
      <rPr>
        <vertAlign val="superscript"/>
        <sz val="16"/>
        <color indexed="8"/>
        <rFont val="Times New Roman"/>
        <family val="1"/>
        <charset val="204"/>
      </rPr>
      <t>1</t>
    </r>
  </si>
  <si>
    <r>
      <t xml:space="preserve">для комплексного освоения в целях жилищного строительства </t>
    </r>
    <r>
      <rPr>
        <vertAlign val="superscript"/>
        <sz val="16"/>
        <color indexed="8"/>
        <rFont val="Times New Roman"/>
        <family val="1"/>
        <charset val="204"/>
      </rPr>
      <t>1</t>
    </r>
  </si>
  <si>
    <r>
      <t xml:space="preserve">Доля площади земельных участков, являющихся объектами налогообложения земельным налогом, в общей площади территории городского округа (муниципального района) </t>
    </r>
    <r>
      <rPr>
        <vertAlign val="superscript"/>
        <sz val="16"/>
        <color indexed="8"/>
        <rFont val="Times New Roman"/>
        <family val="1"/>
        <charset val="204"/>
      </rPr>
      <t>1</t>
    </r>
  </si>
  <si>
    <r>
      <t xml:space="preserve">Средняя продолжительность периода с даты подачи заявки на предоставление земельного участка для строительства до даты принятия решения о предоставлении земельного участка для строительства или подписания протокола о результатах торгов (конкурсов, аукционов) </t>
    </r>
    <r>
      <rPr>
        <vertAlign val="superscript"/>
        <sz val="16"/>
        <color indexed="8"/>
        <rFont val="Times New Roman"/>
        <family val="1"/>
        <charset val="204"/>
      </rPr>
      <t>1</t>
    </r>
  </si>
  <si>
    <r>
      <t xml:space="preserve">объектов жилищного строительства - в течение 3 лет </t>
    </r>
    <r>
      <rPr>
        <vertAlign val="superscript"/>
        <sz val="16"/>
        <color indexed="8"/>
        <rFont val="Times New Roman"/>
        <family val="1"/>
        <charset val="204"/>
      </rPr>
      <t>1</t>
    </r>
  </si>
  <si>
    <r>
      <t xml:space="preserve">объектов жилищного строительства (кроме объектов индивидуального жилищного строительства) - в течение 3 лет </t>
    </r>
    <r>
      <rPr>
        <vertAlign val="superscript"/>
        <sz val="16"/>
        <color indexed="8"/>
        <rFont val="Times New Roman"/>
        <family val="1"/>
        <charset val="204"/>
      </rPr>
      <t>1</t>
    </r>
  </si>
  <si>
    <r>
      <t xml:space="preserve">иных объектов капитального строительства - в течение 5 лет </t>
    </r>
    <r>
      <rPr>
        <vertAlign val="superscript"/>
        <sz val="16"/>
        <color indexed="8"/>
        <rFont val="Times New Roman"/>
        <family val="1"/>
        <charset val="204"/>
      </rPr>
      <t>1</t>
    </r>
  </si>
  <si>
    <r>
      <t xml:space="preserve">Удовлетворенность населения медицинской помощью </t>
    </r>
    <r>
      <rPr>
        <vertAlign val="superscript"/>
        <sz val="16"/>
        <color indexed="8"/>
        <rFont val="Times New Roman"/>
        <family val="1"/>
        <charset val="204"/>
      </rPr>
      <t>1</t>
    </r>
  </si>
  <si>
    <r>
      <t xml:space="preserve">Число амбулаторных учреждений, имеющих медицинское оборудование в соответствии с табелем оснащения </t>
    </r>
    <r>
      <rPr>
        <vertAlign val="superscript"/>
        <sz val="16"/>
        <color indexed="8"/>
        <rFont val="Times New Roman"/>
        <family val="1"/>
        <charset val="204"/>
      </rPr>
      <t>1</t>
    </r>
  </si>
  <si>
    <r>
      <t>Удовлетворенность населения качеством дошкольного образования</t>
    </r>
    <r>
      <rPr>
        <vertAlign val="superscript"/>
        <sz val="16"/>
        <color indexed="8"/>
        <rFont val="Times New Roman"/>
        <family val="1"/>
        <charset val="204"/>
      </rPr>
      <t xml:space="preserve"> 1</t>
    </r>
  </si>
  <si>
    <r>
      <t xml:space="preserve">Удовлетворенность населения качеством общего образования </t>
    </r>
    <r>
      <rPr>
        <vertAlign val="superscript"/>
        <sz val="16"/>
        <color indexed="8"/>
        <rFont val="Times New Roman"/>
        <family val="1"/>
        <charset val="204"/>
      </rPr>
      <t>1</t>
    </r>
  </si>
  <si>
    <r>
      <t>Удовлетворенность населения качеством дополнительного образования детей</t>
    </r>
    <r>
      <rPr>
        <vertAlign val="superscript"/>
        <sz val="16"/>
        <color indexed="8"/>
        <rFont val="Times New Roman"/>
        <family val="1"/>
        <charset val="204"/>
      </rPr>
      <t xml:space="preserve"> 1</t>
    </r>
  </si>
  <si>
    <r>
      <t xml:space="preserve">общая площадь жилых помещений </t>
    </r>
    <r>
      <rPr>
        <vertAlign val="superscript"/>
        <sz val="16"/>
        <color indexed="8"/>
        <rFont val="Times New Roman"/>
        <family val="1"/>
        <charset val="204"/>
      </rPr>
      <t>1</t>
    </r>
  </si>
  <si>
    <r>
      <t xml:space="preserve">число жилых квартир </t>
    </r>
    <r>
      <rPr>
        <vertAlign val="superscript"/>
        <sz val="16"/>
        <color indexed="8"/>
        <rFont val="Times New Roman"/>
        <family val="1"/>
        <charset val="204"/>
      </rPr>
      <t>1</t>
    </r>
  </si>
  <si>
    <r>
      <t xml:space="preserve">в генеральный план городского округа (схему территориального планирования муниципального района) </t>
    </r>
    <r>
      <rPr>
        <vertAlign val="superscript"/>
        <sz val="16"/>
        <color indexed="8"/>
        <rFont val="Times New Roman"/>
        <family val="1"/>
        <charset val="204"/>
      </rPr>
      <t>1</t>
    </r>
  </si>
  <si>
    <r>
      <t xml:space="preserve">в правила землепользования и застройки городского округа (административного центра муниципального района) </t>
    </r>
    <r>
      <rPr>
        <vertAlign val="superscript"/>
        <sz val="16"/>
        <color indexed="8"/>
        <rFont val="Times New Roman"/>
        <family val="1"/>
        <charset val="204"/>
      </rPr>
      <t>1</t>
    </r>
  </si>
  <si>
    <r>
      <t xml:space="preserve">в комплексную программу развития коммунальной инфраструктуры </t>
    </r>
    <r>
      <rPr>
        <vertAlign val="superscript"/>
        <sz val="16"/>
        <color indexed="8"/>
        <rFont val="Times New Roman"/>
        <family val="1"/>
        <charset val="204"/>
      </rPr>
      <t>1</t>
    </r>
  </si>
  <si>
    <r>
      <t xml:space="preserve">Доля организаций коммунального комплекса, осуществляющих производство товаров, оказание услуг по водо-, тепло-, газо-, электроснабжению, водоотведению, очистке сточных вод, утилизации (захоронению) твердых бытовых отходов и использующих объекты коммунальной инфраструктуры на праве частной собственности, по договору аренды или концессии, участие субъекта Российской Федерации и (или) городского округа (муниципального района) в уставном капитале которых составляет не более 25 процентов, в общем числе соответствующих организаций коммунального комплекса, осуществляющих свою деятельность на территории городского округа (муниципального района) </t>
    </r>
    <r>
      <rPr>
        <vertAlign val="superscript"/>
        <sz val="16"/>
        <color indexed="8"/>
        <rFont val="Times New Roman"/>
        <family val="1"/>
        <charset val="204"/>
      </rPr>
      <t>1</t>
    </r>
  </si>
  <si>
    <t>* n - отчетный год</t>
  </si>
  <si>
    <t>** - отражается муниципальными районами и городскими округами: Артемовским, Дальнегорским, Лесозаводским, Уссурийским и Партизанским.</t>
  </si>
  <si>
    <r>
      <rPr>
        <vertAlign val="superscript"/>
        <sz val="14"/>
        <rFont val="Times New Roman"/>
        <family val="1"/>
        <charset val="204"/>
      </rPr>
      <t>1</t>
    </r>
    <r>
      <rPr>
        <sz val="14"/>
        <rFont val="Times New Roman"/>
        <family val="1"/>
        <charset val="204"/>
      </rPr>
      <t xml:space="preserve">  -  не оцениваются по муниципальным районам за 2010 год (Указ Президента Российской Федерации от 28 апреля 2008 года № 607 «Об оценке эффективности деятельности органов местного самоуправления городских округов и муниципальных районов», распоряжение Правительства Российской Федерации от 11 сентября 2008 года  № 1313-р.</t>
    </r>
  </si>
  <si>
    <t>Примечания:</t>
  </si>
  <si>
    <t>1. Показатели эффективности деятельности органов местного самоуправления городского округа (муниципального района) представляются в администрацию Приморского края в электронном  виде  и на бумажном носителе в одном экземпляре и одновременно размещаются на официальном сайте в сети Интернет муниципального образования.</t>
  </si>
  <si>
    <t xml:space="preserve"> анализ показателей и их динамики в отчетном году; </t>
  </si>
  <si>
    <t>2009г.</t>
  </si>
  <si>
    <t>2010г.</t>
  </si>
  <si>
    <t>2011г.</t>
  </si>
  <si>
    <t>2012г.</t>
  </si>
  <si>
    <t>2013г.</t>
  </si>
  <si>
    <t xml:space="preserve">Основная  доля  расходов бюджета приходится на районный бюджет:  в 2009г.- 97,9 % от  всех расходов на спорт, в 2010г. - 95,5%. </t>
  </si>
  <si>
    <t>нет</t>
  </si>
  <si>
    <r>
      <t>Показатель приведен по полному  перечню предприятий, крестьянских и личных  подсобных хозяйств. На  2011 год данный показатель  соответствует  Соглашению, заключенному между департаментом сельского хозяйства и продовольствия Приморского края и сельхозтоваропроизводителями района  по реализации мероприятий КЦП «Развитие сельскохозяйственного производства в Приморском крае на  2008-2012 гг».  В последующие годы увеличение данного показателя за счет начала  производственной деятельности в ООО "Агро-Амур" и увеличения  объемов   в  СХПК "Новолитовский".</t>
    </r>
    <r>
      <rPr>
        <i/>
        <u/>
        <sz val="16"/>
        <color indexed="8"/>
        <rFont val="Times New Roman"/>
        <family val="1"/>
        <charset val="204"/>
      </rPr>
      <t/>
    </r>
  </si>
  <si>
    <t>Показатель приведен по полному  перечню предприятий, крестьянских и личных  подсобных хозяйств. На  2011 год данный показатель  соответствует Соглашению, заключенному между департаментом сельского хозяйства и продовольствия Приморского края и сельхозтоваропроизводителями района  по реализации мероприятий КЦП «Развитие сельскохозяйственного производства в Приморском крае на 2008-2012 гг». В  последующие годы увеличение данного показателя планируется за счет участников программы «Ускоренное развитие животноводства».</t>
  </si>
  <si>
    <t>Согласно  перечню  организаций и крестьянских  хозяйств,  участвующих в выполнении  Соглашения, ежегодно заключаемого между департаментом сельского хозяйства и продовольствия Приморского края и сельхозтоваропроизводителями района  по реализации мероприятий КЦП «Развитие сельскохозяйственного производства в Приморском крае на 2008-2012 гг». Численность работающих в 2009г. составляла 267 чел., в 2010г.- 262 чел.</t>
  </si>
  <si>
    <t>В связи с реализацией  ФЗ  от  29.11.2010г. №326-ФЗ   "Об обязательном  медицинском страховании в Российской Федерации",  в 2013 году планируется переход на одноканальное финансирование  через систему ОМС.</t>
  </si>
  <si>
    <t>36,8</t>
  </si>
  <si>
    <r>
      <t>В 2010г. средняя продолжительность пребывания на койке снизилась с 9,98  до 9,56 дней за счет сокращения сроков лечения по банку медицинских услуг (расчет проведен без коек сестринского ухода).</t>
    </r>
    <r>
      <rPr>
        <b/>
        <sz val="16"/>
        <color indexed="48"/>
        <rFont val="Times New Roman"/>
        <family val="1"/>
        <charset val="204"/>
      </rPr>
      <t>Справочно: * Показатель 2009 года изменен с 10,6 дней  на 9,98 дней  в связи с изменением методики расчета (исключены  койки сестринского ухода).</t>
    </r>
  </si>
  <si>
    <r>
      <t xml:space="preserve"> В 2010 году в связи невыполнением плана койко–дней по хирургическому отделению стационара, снизилась  и среднегодовая  занятость койки  до 319,3 дней (на 4,3 дня).  В  связи с уменьшением  в 2011 году  коечного фонда   Партизанской  ЦРБ  на 3 койки в  системе ОМС (до 139 коек),  среднегодовая занятость уменьшится  до 317. </t>
    </r>
    <r>
      <rPr>
        <b/>
        <sz val="16"/>
        <color indexed="30"/>
        <rFont val="Times New Roman"/>
        <family val="1"/>
        <charset val="204"/>
      </rPr>
      <t>Справочно: * Показатель 2009 года изменен с 327 дней  на 323,6 дней  в связи с изменением методики расчета (исключены койки сестринского ухода).</t>
    </r>
  </si>
  <si>
    <r>
      <t>Функционирование коек  обеспечивается из  фонда ОМС (135 коек) и местного бюджета (7 коек). Стоимость одного койко-дня в 2010 году уменьшилась на 177,284 руб. за счет  уменьшения объема  финансирования  по сравнению с 2009 годом  (19687,985 тыс.руб. против  27923,167 тыс.руб.).</t>
    </r>
    <r>
      <rPr>
        <sz val="16"/>
        <color indexed="36"/>
        <rFont val="Times New Roman"/>
        <family val="1"/>
        <charset val="204"/>
      </rPr>
      <t xml:space="preserve">  </t>
    </r>
    <r>
      <rPr>
        <sz val="16"/>
        <rFont val="Times New Roman"/>
        <family val="1"/>
        <charset val="204"/>
      </rPr>
      <t>На 2011 год стоимость 1 койко -дня возрастет  (111,3%)  в  связи  с плановыми капитальными ремонтами 4-х отделений, увеличением цен на расходные материалы и медикаменты.</t>
    </r>
    <r>
      <rPr>
        <sz val="16"/>
        <color indexed="36"/>
        <rFont val="Times New Roman"/>
        <family val="1"/>
        <charset val="204"/>
      </rPr>
      <t xml:space="preserve"> </t>
    </r>
    <r>
      <rPr>
        <b/>
        <sz val="16"/>
        <color indexed="30"/>
        <rFont val="Times New Roman"/>
        <family val="1"/>
        <charset val="204"/>
      </rPr>
      <t>Справочно: * Показатель 2009 года изменен с 831,0 руб. на 579,94 руб. согласно инструкции Минрегиона.</t>
    </r>
  </si>
  <si>
    <t>Общее количество осмотренных профилактическими осмотрами на туберкулез в  2010 году составило 9505 человек, что больше на 225, чем в 2009г. Но показатель охвата ниже за счет увеличения численности взрослого населения. Увеличение охвата планируется активизацией работы первичного звена по профилактике туберкулеза, усилением санитарно- просветительской работы.</t>
  </si>
  <si>
    <t>На дому в 2010 году умерло 87 человек,что  на 12 человек меньше, чем в 2009 году.Показатель смертности  на 100 тыс. населения уменьшился на 11,8%.</t>
  </si>
  <si>
    <t>Количество умерших на дому от инфаркта миокарда уменьшилось в 2 раза, а  показатель смертности  - на 60%  за счет улучшения проведения диспансеризации больных с патологией, раннего выявление больных с артериальной гипертонией, своевременного оказания неотложной помощи больным с острым коронарным синдромом.</t>
  </si>
  <si>
    <t>Количество умерших по стационару составило 13 человек и уменьшилось на 4 человека за счет своевременного оказания неотложной медицинской помощи на догоспитальном этапе и при госпитализации.Показатель смертности  на 100 тыс. населения уменьшился на 38,2%.</t>
  </si>
  <si>
    <t>Число случаев смертности составило 10 и уменьшилась на 9 случаев, показатель смертности уменьшился в 2 раза.</t>
  </si>
  <si>
    <t>Уровень смертности уменьшился в 3,1 раза, число случаев сметрности составило 2 случая  (1 случай синдром внезапной смерти и 1 случай острой коронарной недостаточности) против 6 случаев в 2009г.</t>
  </si>
  <si>
    <t xml:space="preserve">Число случаев смертности в 2010 году сохранилась на уровне 2009 года, в первые сутки в стационаре  умер 1 ребенок из детского дома интерната с. Екатериновка с диагнозом ДЦП.  Но показатель случаев на 100 тыс. населения  снизился. </t>
  </si>
  <si>
    <t xml:space="preserve">Число умерших от инсульта составило 3 чел. и  увеличилось на 1 человека, показатель смертности на 100 тыс. человек увеличился на 21,4%. </t>
  </si>
  <si>
    <r>
      <t>Не смотря на проводимую работу по закреплению кадров на селе, количество работающих составило 248 человек и уменьшилось на 2 человека  за счет движения кадров. Число  работающих  приведено  без учета персонала по скорой медицинской помощи.</t>
    </r>
    <r>
      <rPr>
        <b/>
        <sz val="16"/>
        <color indexed="30"/>
        <rFont val="Times New Roman"/>
        <family val="1"/>
        <charset val="204"/>
      </rPr>
      <t>Справочно: * Показатель 2009 года изменен со 100,7 человек  на 83,9 человек  в связи с изменением методики расчета (исключен персонал по скорой медицинской помощи).</t>
    </r>
  </si>
  <si>
    <t>В 2010 г. трудоустроились  врачи невропатолог, окулист, терапевт. В то же время  уволились врачи: стоматолог, акушер-гинеколог, окулист. Всего в 2010г. работало 38 врачей, что соответствует уровню 2009г.</t>
  </si>
  <si>
    <t>В 2010 году умер 1 больной  в возрасте до  65 лет в связи с поздним поступлением  в стационар.</t>
  </si>
  <si>
    <t xml:space="preserve">В 2010 году число смертей в возрасте  от 0 до 65 лет уменьшилось на 16 человек, всего умерло лиц данной  возрастной категории 190 человек.  Показатель смертности  на 100 тыс. населения уменьшился на 7,4%  за счет улучшения работы первичного звена, организации профилактической работы. </t>
  </si>
  <si>
    <t>Увеличение в 2010г.  произошло за счет индексации заработной платы   с 01.08.09г. на 7,5%,. В 2011г. запланировано увеличение заработной платы на 6,5%  с 01.06.2011 г. согласно плану выделенных субвенций из краевого бюджета.</t>
  </si>
  <si>
    <t xml:space="preserve">Среднемесячная заработная плата врачей муниципальных учреждений здравоохранения  за 2010г. увеличилась на 1,1%.  </t>
  </si>
  <si>
    <t xml:space="preserve">Заработная плата среднего медицинского персонала муниципальных учреждений здравоохранения за 2010г. увеличилась на 2,2%. </t>
  </si>
  <si>
    <t xml:space="preserve">Повышение отношения за 2010г. (на 6,2%) объясняется: 1).  завершением строительства  объекта "ВСТО-1" и уходом с территории крупных  филиалов, временно занятых  на период строительства, имеющих максимальные заработную плату и численность работающих, что повлияло на  снижение значения заработной  платы в целом по крупным  предприятиям; 2)  увеличением средней заработной платы работников муниципальных  учреждений. Среднемесячная месячная з/плата работников муниципальных учреждений сфер здравоохранения,  образования, культуры  в 2010 г. составляла 12272,4 рубля с темпом роста 106,8%  к уровню 2009г.  В 2011г. повышение заработной платы в муниципальных учреждениях запланировано с финансовым обеспечением  только в общеобразовательных учреждениях. Средняя  номинальная начисленная зааработная плата работников муниципальных учреждений в 2011г. составит  12517,8 рублей (рост 2% к отчетному году). Повышение  соотношения (на  11,1%)   произойдет по причине снижения  средней  заработной пдаты работников   крупных  предприятий (передислокация строительства Приморского НПЗ).  </t>
  </si>
  <si>
    <t>Увеличение  в  2010г. (на 26,8 %)   произошло за счет проведенной  индексации заработной платы   с  01.08.09г. на 7,5 %,  а также  за счет  доплаты  к  заработной плате  низкооплачиваемым категориям работников. При принятии нормативно- правового акта о повышении с 01.06.2011 заработной платы на 6,5%, соответствующие изменения будут внесены в районный бюджет.</t>
  </si>
  <si>
    <t>Повышение заработной платы в 2010г. не проводилось, увеличение  на 0,3%  обусловлено проведенной индексацией в 2009г., в  2011 году повышение не планируется. При принятии нормативно- правового акта о повышении с 01.06.2011 заработной платы на 6,5%, соответствующие изменения будут внесены в районный бюджет. В 2012-2013 годы возможно увеличение средней заработной платы в условиях  реализации  полномочий по организации оказания медицинской помощи в соответствии с территориальной программой государственных гарантий оказания  бесплатной медицинской  помощи населению  субъектом Российской Федерации.</t>
  </si>
  <si>
    <t>Увеличение среднемесячной номинальной начисленной з/платы работников дошкольных образовательных учреждений  в 2010г.  произошло в связи с установлением доплаты к з/плате в размере 1300 рублей в месяц низкооплачиваемым категориям работников.Однако среднемесячная  з/плата в дошкольных учреждениях в 2011 году снизится (согласно утвержденной бюджетной росписи), т.к. отменяется выплата доплаты (в соответствии с решением Думы Партизанского муниципального района доплата устанавливалась только на 2010 год). При принятии нормативно-правового акта  о повышении с 01.06.2011 заработной платы работников муниципальных учреждений на 6,5%, соответствующие изменения будут внесены в районный бюджет.</t>
  </si>
  <si>
    <r>
      <t xml:space="preserve">* Сумма затрат 2009 года изменена  с 18241,4 тыс.руб. на 18076,1 тыс.руб. согласно инструкции Минрегиона в части  учета кодов классификации сектора госуправления по данному разделу. </t>
    </r>
    <r>
      <rPr>
        <sz val="16"/>
        <rFont val="Times New Roman"/>
        <family val="1"/>
        <charset val="204"/>
      </rPr>
      <t xml:space="preserve">На  2011г. расходы приведены без учета условий повышения заработной платы работникам бюджетной сферы с 1 июня 2011г. на 6,5%.По  утвержденным лимитам, расходы на оплату труда снижены на 26%.  При принятии нормативно- правового акта о повышении с 01.06.2011 заработной платы работникам муниципальных учреждений на 6,5%, соответствующие изменения по расходам на оплату труда  в сторону  увеличения  будут внесены в районный бюджет по разделу "здравоохранение". </t>
    </r>
    <r>
      <rPr>
        <sz val="16"/>
        <color indexed="30"/>
        <rFont val="Times New Roman"/>
        <family val="1"/>
        <charset val="204"/>
      </rPr>
      <t xml:space="preserve">
</t>
    </r>
  </si>
  <si>
    <r>
      <t>В 2010г. фонд оплаты труда  увеличился  на  18,7%   за  счет выплаты стимулирующей надбавки. При принятии нормативно- правового акта о повышении с 01.06.2011 заработной платы работникам муниципальных учреждений на 6,5%, соответствующие изменения по расходам на оплату труда  в сторону  увеличения  будут внесены в районный бюджет по разделу "дошкольное образование". 
 В 2012г.и 2013г. рост заработной платы не планируется.</t>
    </r>
    <r>
      <rPr>
        <b/>
        <sz val="16"/>
        <color indexed="30"/>
        <rFont val="Times New Roman"/>
        <family val="1"/>
        <charset val="204"/>
      </rPr>
      <t xml:space="preserve"> Справочно:  показатель за 2009г. изменен с 26005,8 тыс. рублей  на 25896,4 тыс. рублей  согласно инструкции Минрегиона в части  учета кодов классификации сектора госуправления по данному разделу.</t>
    </r>
  </si>
  <si>
    <t xml:space="preserve"> В 2010 г. в рамках исполнения постановления администрации Партизанского муниципального района от 24.05.2010 года № 124 «О введении режима сокращения расходов районного бюджета Партизанского муниципального района на 2010 год» расходы на оплату труда и начисления на оплату труда снижены на 7,5%. Прогноз на  2011 - 2013 годы запланирован по показателям среднесрочного финансового плана Партизанского муниципального района на 2011 год и плановый период 2012 – 2013 годов.При принятии нормативно- правового акта о повышении с 01.06.2011 заработной платы работникам муниципальных учреждений на 6,5%, соответствующие изменения по расходам на оплату труда  в сторону  увеличения  будут внесены в районный бюджет по подразделу "дополнительное образование". 
</t>
  </si>
  <si>
    <t xml:space="preserve">Фактически в 2009 г. объём расходов бюджета на оплату труда и начислений на оплату труда составили 14057,2 тыс.руб., в том числе расходы районного бюджета 8357,3 тыс. руб. В 2010 г. расходы увеличены на 12,7% и составили 15846 тыс. руб.,в том числе районный бюджет 9322,6 тыс.руб.Прогноз на  2011 - 2013 годы запланирован по показателям среднесрочного финансового плана Партизанского муниципального района на 2011 год и плановый период 2012 – 2013 годов, утверждённого постановлением администрации Партизанского муниципального района 12.11.2010 г. № 473. Расходы районного бюджета на планируемый период составляют 9593 тыс.руб.При принятии нормативно- правового акта о повышении с 01.06.2011 заработной платы работникам муниципальных учреждений на 6,5%, соответствующие изменения по расходам на оплату труда  в сторону  увеличения  будут внесены в районный бюджет по разделу "культура". 
</t>
  </si>
  <si>
    <r>
      <t xml:space="preserve"> По данному разделу приведены нормативные расходы  на содержание работников органов местного самоуправления (в части расходов на оплату труда и начислений  на оплату труда). За 2009-2010г.г. приведены  расходы  бюджета муниципального района без учета сельских поселений, так как норматив в эти годы  для  них не устанавливался.  Плановые цифры  на 2011-2013г.г.  приведены  как консолидированные данные бюджета района и сельских поселений на основании утвержденных нормативов на  формирование расходов на содержание  органов местного  самоуправления сельских  поселений, входящих в состав  районов на 2011г. Индексация заработной платы  работников органов местного самоуправления района не предусмотрена. Соответственно,  годовые плановые нормативы на 2011г., 2012, 2013г. в бюджетах поселений составляют 15680,0 тыс. рублей,  а в бюджете муниципального района - 15240,6 тыс.рублей. </t>
    </r>
    <r>
      <rPr>
        <b/>
        <sz val="16"/>
        <color indexed="30"/>
        <rFont val="Times New Roman"/>
        <family val="1"/>
        <charset val="204"/>
      </rPr>
      <t xml:space="preserve">*За 2009г. приведены уточненные данные в связи с актуализацией методологии расчета показателя в части соответствия  с показателем "нормативный объем расходов на содержание работников органов местного  самоуправления":  показатель изменен с  23023,30  тыс. рублей на  34065,936 тыс. рублей. 
</t>
    </r>
  </si>
  <si>
    <t xml:space="preserve">В 2010г. стоимость медицинской помощи уменьшилась (на 4,6%) за счет снижения  финансирования из муниципального бюджета. </t>
  </si>
  <si>
    <t>В 2010г. стоимость уменьшилась по причине закрытия на капитальный ремонт корпуса палаты сестринского ухода в Сергеевской участковой больнице (за  счет привлеченных источников).</t>
  </si>
  <si>
    <t xml:space="preserve">В 2010г. стоимость снижена на 7,1 %  или 93,8 рубля  по причине сокращения финансирования на текущие расходы по данной статье. </t>
  </si>
  <si>
    <t xml:space="preserve">Стоимость единицы объема  медицинской помощи на 2011г., за исключением стационарной помощи, приведена в условиях действующих  утвержденных лимитов местного бюджета по разделу "здравоохранение",  и сохранилась  на уровне  отчетного года. </t>
  </si>
  <si>
    <t>В 2010г. стоимость стационарной медицинской помощи уменьшилась на 18,6% за счет снижения финансирования по статьям капитальный ремонт и приобретение основных средств. Функционирование большинства коек обеспечивается из  фонда ОМС. На 2011г. стоимость возрастет на 10,9%,  в 2012г.- на 2,3%   в рамках тарифного соглашения на оказание объемов и стоимости медицинской помощи по программе обязательного медицинского страхования.</t>
  </si>
  <si>
    <r>
      <t>Доля энергетических ресурсов, расчеты за потребление которых осуществляются на основании показаний приборов учета, в общем объеме энергетических ресурсов, потребляемых на территории городского округа, муниципального района</t>
    </r>
    <r>
      <rPr>
        <vertAlign val="superscript"/>
        <sz val="16"/>
        <color indexed="8"/>
        <rFont val="Times New Roman"/>
        <family val="1"/>
        <charset val="204"/>
      </rPr>
      <t>1</t>
    </r>
    <r>
      <rPr>
        <sz val="16"/>
        <color indexed="8"/>
        <rFont val="Times New Roman"/>
        <family val="1"/>
        <charset val="204"/>
      </rPr>
      <t>:</t>
    </r>
  </si>
  <si>
    <r>
      <t xml:space="preserve">Уровень собираемости платежей за предоставленные жилищно-коммунальные услуги </t>
    </r>
    <r>
      <rPr>
        <vertAlign val="superscript"/>
        <sz val="16"/>
        <color indexed="8"/>
        <rFont val="Times New Roman"/>
        <family val="1"/>
        <charset val="204"/>
      </rPr>
      <t>1</t>
    </r>
  </si>
  <si>
    <r>
      <t>Отношение тарифов для промышленных потребителей к тарифам для населения</t>
    </r>
    <r>
      <rPr>
        <vertAlign val="superscript"/>
        <sz val="16"/>
        <color indexed="8"/>
        <rFont val="Times New Roman"/>
        <family val="1"/>
        <charset val="204"/>
      </rPr>
      <t>1</t>
    </r>
    <r>
      <rPr>
        <sz val="16"/>
        <color indexed="8"/>
        <rFont val="Times New Roman"/>
        <family val="1"/>
        <charset val="204"/>
      </rPr>
      <t>:</t>
    </r>
  </si>
  <si>
    <r>
      <t xml:space="preserve">Удовлетворенность населения деятельностью органов местного самоуправления городского округа (муниципального района), в том  числе их информационной открытостью </t>
    </r>
    <r>
      <rPr>
        <vertAlign val="superscript"/>
        <sz val="16"/>
        <color indexed="8"/>
        <rFont val="Times New Roman"/>
        <family val="1"/>
        <charset val="204"/>
      </rPr>
      <t>1</t>
    </r>
  </si>
  <si>
    <r>
      <t xml:space="preserve">Общий объем расходов бюджета муниципального образования </t>
    </r>
    <r>
      <rPr>
        <b/>
        <sz val="16"/>
        <color indexed="8"/>
        <rFont val="Times New Roman"/>
        <family val="1"/>
        <charset val="204"/>
      </rPr>
      <t>(консолидированного бюджета муниципального района)</t>
    </r>
    <r>
      <rPr>
        <sz val="16"/>
        <color indexed="8"/>
        <rFont val="Times New Roman"/>
        <family val="1"/>
        <charset val="204"/>
      </rPr>
      <t xml:space="preserve"> - всего</t>
    </r>
  </si>
  <si>
    <t xml:space="preserve">Глава Партизанского муниципального района </t>
  </si>
  <si>
    <t>____________________________________</t>
  </si>
  <si>
    <t xml:space="preserve">К.К.Щербаков </t>
  </si>
  <si>
    <t>Всего в 2010г.  финансовую  поддержку  из бюджета получило 6 субъектов малого  предпринимательства, осуществляющих  приоритетные виды деятельности в сфере розничной   продажи  фармацевтических  и медицинских товаров и производстве хлебобулочных  изделий.</t>
  </si>
  <si>
    <t xml:space="preserve"> Нормативные сроки строительства  других объектов определяются проектами, а не установлены  законодательно и могут превышать 5-ти летний период.</t>
  </si>
  <si>
    <t>Доля протяженности улично-дорожной сети с твердым покрытием, в отношении  которой   произведен  ремонт  к  общей   протяженности  улично-дорожной сети с твердым покрытием, требующей ремонта в отчетном году</t>
  </si>
  <si>
    <t>Доля протяженности улично-дорожной сети с твердым покрытием, в отношении которой произведен капитальный ремонт к общей протяженности улично-дорожной сети с твердым покрытием, требующей капитального ремонта в отчетном году</t>
  </si>
  <si>
    <t>Доля протяженности автомобильных дорог общего пользования местного значения, не отвечающих нормативным требованиям, в общей протяженности автомобильных дорог общего пользования местного значения</t>
  </si>
  <si>
    <t>Доля населения, проживающего в населенных пунктах, не имеющих регулярного автобусного и (или) железнодорожного сообщения с административным центром городского округа (муниципального района), в общей численности населения городского округа (муниципального района)</t>
  </si>
  <si>
    <t>Общий объем расходов бюджета муниципального образования на дорожное хозяйство</t>
  </si>
  <si>
    <t>тыс. рублей</t>
  </si>
  <si>
    <t>Общий объем расходов бюджета муниципального образования на дорожное хозяйство в части бюджетных инвестиций на увеличение стоимости основных средств</t>
  </si>
  <si>
    <t>Общий объем расходов бюджета муниципального образования на транспорт</t>
  </si>
  <si>
    <t>Общий объем расходов бюджета муниципального образования на транспорт в части бюджетных инвестиций на увеличение стоимости основных средств</t>
  </si>
  <si>
    <t>Развитие малого и среднего предпринимательства</t>
  </si>
  <si>
    <t>единиц на 10 тыс. человек населения</t>
  </si>
  <si>
    <t>Доля общего годового объема заказов на поставку товаров, выполнение работ, оказание услуг для муниципальных нужд в соответствии с перечнем товаров, работ, услуг для государственных и муниципальных нужд, размещение заказов на которые осуществляется у субъектов малого предпринимательства, утвержденным Постановлением Правительства Российской Федерации от 4 ноября 2006 г. № 642, размещенных путем проведения торгов, запроса котировок, участниками которых являются субъекты малого предпринимательства, в общем годовом объеме заказов на поставку товаров, выполнение работ, оказание услуг для муниципальных нужд в соответствии с указанным перечнем, размещенных путем проведения торгов, запроса котировок</t>
  </si>
  <si>
    <t>Доля муниципального имущества, свободного от прав третьих лиц, включенного в перечни муниципального имущества в целях предоставления его во владение и (или) пользование на долгосрочной основе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t>
  </si>
  <si>
    <t>Площадь зарегистрированных на территории муниципального образования бизнес-инкубаторов, промышленных парков, технопарков, научных парков, инновационно-технологических центров и иных объектов, относящихся к инфраструктуре поддержки субъектов малого и среднего предпринимательства, в расчете на 100 малых и средних компаний</t>
  </si>
  <si>
    <t>кв. метров</t>
  </si>
  <si>
    <t>Общий объем расходов бюджета муниципального образования на развитие и поддержку малого и среднего предпринимательства - всего</t>
  </si>
  <si>
    <t>в том числе:</t>
  </si>
  <si>
    <t>в расчете на одно малое и среднее предприятие муниципального образования</t>
  </si>
  <si>
    <t>рублей</t>
  </si>
  <si>
    <t>в расчете на одного жителя муниципального образования</t>
  </si>
  <si>
    <t>Улучшение инвестиционной привлекательности</t>
  </si>
  <si>
    <t>га</t>
  </si>
  <si>
    <t>Доля земельных участков в городском округе (муниципальном районе), предоставленных для строительства (кроме жилищного) по результатам торгов, в общей площади земельных участков в городском округе (муниципальном районе), предоставленных для строительства (кроме жилищного)</t>
  </si>
  <si>
    <t>дней</t>
  </si>
  <si>
    <t>Средняя продолжительность периода с даты подачи заявки на получение разрешения на строительство до даты получения разрешения на строительство</t>
  </si>
  <si>
    <t>Площадь земельных участков, предоставленных для строительства, в отношении которых с даты принятия решения о предоставлении земельного участка или подписания протокола о результатах торгов (конкурсов, аукционов) не было получено разрешение на ввод в эксплуатацию:</t>
  </si>
  <si>
    <t>Объем не завершенного в установленные сроки строительства, осуществляемого за счет средств бюджета городского округа (муниципального района)</t>
  </si>
  <si>
    <t>Объем инвестиций в основной капитал (за исключением бюджетных средств) в расчете на одного жителя</t>
  </si>
  <si>
    <t>Сельское хозяйство</t>
  </si>
  <si>
    <t>В 2010 году численность прочего персонала составила 43 человека и увеличилась на 6 человек. В планируемых годах  увеличение численности штата данной категории произойдет на 1-3 чел.</t>
  </si>
  <si>
    <t xml:space="preserve">В 2010 году численность прочего и младшего персонала составила 107 человек и увеличилась на 6 человек. В планируемых годах  увеличение численности штата данной категории ожидается на 3-5 человек. </t>
  </si>
  <si>
    <r>
      <t>Число среднего медицинского персонала составило 103 человека и уменьшилось к уровню 2009г. на 8 человек. В 2011 году  планируется трудоустройство медицинских работников на офис врача общей практики  п.Волчанец. В 2011-2013 годы  численность  данной  категории персонала составит</t>
    </r>
    <r>
      <rPr>
        <sz val="16"/>
        <color rgb="FFFF0000"/>
        <rFont val="Times New Roman"/>
        <family val="1"/>
        <charset val="204"/>
      </rPr>
      <t xml:space="preserve"> </t>
    </r>
    <r>
      <rPr>
        <sz val="16"/>
        <rFont val="Times New Roman"/>
        <family val="1"/>
        <charset val="204"/>
      </rPr>
      <t>103-105 чел</t>
    </r>
    <r>
      <rPr>
        <sz val="16"/>
        <color indexed="8"/>
        <rFont val="Times New Roman"/>
        <family val="1"/>
        <charset val="204"/>
      </rPr>
      <t>.</t>
    </r>
    <r>
      <rPr>
        <b/>
        <sz val="16"/>
        <color indexed="30"/>
        <rFont val="Times New Roman"/>
        <family val="1"/>
        <charset val="204"/>
      </rPr>
      <t>Справочно: * Показатель 2009 года изменен с 41,8 человек  на 37,26 человек  в связи с изменением методики расчета (исключен персонал по скорой медицинской помощи).</t>
    </r>
  </si>
</sst>
</file>

<file path=xl/styles.xml><?xml version="1.0" encoding="utf-8"?>
<styleSheet xmlns="http://schemas.openxmlformats.org/spreadsheetml/2006/main">
  <numFmts count="4">
    <numFmt numFmtId="43" formatCode="_-* #,##0.00_р_._-;\-* #,##0.00_р_._-;_-* &quot;-&quot;??_р_._-;_-@_-"/>
    <numFmt numFmtId="164" formatCode="0.000"/>
    <numFmt numFmtId="165" formatCode="0.0"/>
    <numFmt numFmtId="166" formatCode="#,##0.0"/>
  </numFmts>
  <fonts count="46">
    <font>
      <sz val="11"/>
      <color theme="1"/>
      <name val="Calibri"/>
      <family val="2"/>
      <charset val="204"/>
      <scheme val="minor"/>
    </font>
    <font>
      <sz val="11"/>
      <color indexed="8"/>
      <name val="Times New Roman"/>
      <family val="1"/>
      <charset val="204"/>
    </font>
    <font>
      <sz val="11"/>
      <name val="Times New Roman"/>
      <family val="1"/>
      <charset val="204"/>
    </font>
    <font>
      <sz val="14"/>
      <color indexed="8"/>
      <name val="Times New Roman"/>
      <family val="1"/>
      <charset val="204"/>
    </font>
    <font>
      <sz val="13"/>
      <color indexed="8"/>
      <name val="Times New Roman"/>
      <family val="1"/>
      <charset val="204"/>
    </font>
    <font>
      <sz val="14"/>
      <name val="Times New Roman"/>
      <family val="1"/>
      <charset val="204"/>
    </font>
    <font>
      <sz val="10"/>
      <name val="Arial Cyr"/>
      <charset val="204"/>
    </font>
    <font>
      <sz val="10"/>
      <name val="Times New Roman"/>
      <family val="1"/>
      <charset val="204"/>
    </font>
    <font>
      <sz val="9"/>
      <name val="Times New Roman"/>
      <family val="1"/>
      <charset val="204"/>
    </font>
    <font>
      <b/>
      <sz val="12"/>
      <name val="Times New Roman"/>
      <family val="1"/>
      <charset val="204"/>
    </font>
    <font>
      <sz val="12"/>
      <name val="Times New Roman"/>
      <family val="1"/>
      <charset val="204"/>
    </font>
    <font>
      <b/>
      <sz val="14"/>
      <name val="Times New Roman"/>
      <family val="1"/>
      <charset val="204"/>
    </font>
    <font>
      <vertAlign val="superscript"/>
      <sz val="14"/>
      <name val="Times New Roman"/>
      <family val="1"/>
      <charset val="204"/>
    </font>
    <font>
      <sz val="8"/>
      <name val="Calibri"/>
      <family val="2"/>
      <charset val="204"/>
    </font>
    <font>
      <b/>
      <sz val="18"/>
      <name val="Times New Roman"/>
      <family val="1"/>
      <charset val="204"/>
    </font>
    <font>
      <sz val="11"/>
      <color indexed="8"/>
      <name val="Calibri"/>
      <family val="2"/>
      <charset val="204"/>
    </font>
    <font>
      <sz val="16"/>
      <color indexed="8"/>
      <name val="Times New Roman"/>
      <family val="1"/>
      <charset val="204"/>
    </font>
    <font>
      <sz val="16"/>
      <name val="Times New Roman"/>
      <family val="1"/>
      <charset val="204"/>
    </font>
    <font>
      <b/>
      <sz val="16"/>
      <color indexed="8"/>
      <name val="Times New Roman"/>
      <family val="1"/>
      <charset val="204"/>
    </font>
    <font>
      <b/>
      <sz val="16"/>
      <name val="Times New Roman"/>
      <family val="1"/>
      <charset val="204"/>
    </font>
    <font>
      <b/>
      <sz val="16"/>
      <color indexed="9"/>
      <name val="Times New Roman"/>
      <family val="1"/>
      <charset val="204"/>
    </font>
    <font>
      <sz val="16"/>
      <color indexed="8"/>
      <name val="Calibri"/>
      <family val="2"/>
      <charset val="204"/>
    </font>
    <font>
      <vertAlign val="superscript"/>
      <sz val="16"/>
      <color indexed="8"/>
      <name val="Times New Roman"/>
      <family val="1"/>
      <charset val="204"/>
    </font>
    <font>
      <sz val="16"/>
      <color indexed="8"/>
      <name val="Times New Roman"/>
      <family val="1"/>
      <charset val="204"/>
    </font>
    <font>
      <sz val="16"/>
      <color indexed="30"/>
      <name val="Times New Roman"/>
      <family val="1"/>
      <charset val="204"/>
    </font>
    <font>
      <sz val="16"/>
      <color indexed="30"/>
      <name val="Times New Roman"/>
      <family val="1"/>
      <charset val="204"/>
    </font>
    <font>
      <i/>
      <sz val="16"/>
      <color indexed="8"/>
      <name val="Times New Roman"/>
      <family val="1"/>
      <charset val="204"/>
    </font>
    <font>
      <sz val="16"/>
      <color indexed="63"/>
      <name val="Times New Roman"/>
      <family val="1"/>
      <charset val="204"/>
    </font>
    <font>
      <b/>
      <sz val="16"/>
      <color indexed="30"/>
      <name val="Times New Roman"/>
      <family val="1"/>
      <charset val="204"/>
    </font>
    <font>
      <b/>
      <sz val="16"/>
      <color indexed="10"/>
      <name val="Times New Roman"/>
      <family val="1"/>
      <charset val="204"/>
    </font>
    <font>
      <b/>
      <sz val="16"/>
      <color indexed="8"/>
      <name val="Times New Roman"/>
      <family val="1"/>
      <charset val="204"/>
    </font>
    <font>
      <sz val="14"/>
      <color indexed="10"/>
      <name val="Times New Roman"/>
      <family val="1"/>
      <charset val="204"/>
    </font>
    <font>
      <sz val="16"/>
      <color indexed="10"/>
      <name val="Times New Roman"/>
      <family val="1"/>
      <charset val="204"/>
    </font>
    <font>
      <i/>
      <u/>
      <sz val="16"/>
      <color indexed="8"/>
      <name val="Times New Roman"/>
      <family val="1"/>
      <charset val="204"/>
    </font>
    <font>
      <u/>
      <sz val="16"/>
      <color indexed="8"/>
      <name val="Times New Roman"/>
      <family val="1"/>
      <charset val="204"/>
    </font>
    <font>
      <b/>
      <sz val="18"/>
      <color indexed="8"/>
      <name val="Times New Roman"/>
      <family val="1"/>
      <charset val="204"/>
    </font>
    <font>
      <sz val="16"/>
      <color indexed="8"/>
      <name val="Times New Roman"/>
      <family val="1"/>
      <charset val="204"/>
    </font>
    <font>
      <i/>
      <sz val="16"/>
      <name val="Times New Roman"/>
      <family val="1"/>
      <charset val="204"/>
    </font>
    <font>
      <sz val="16"/>
      <color indexed="12"/>
      <name val="Times New Roman"/>
      <family val="1"/>
      <charset val="204"/>
    </font>
    <font>
      <b/>
      <sz val="16"/>
      <color indexed="48"/>
      <name val="Times New Roman"/>
      <family val="1"/>
      <charset val="204"/>
    </font>
    <font>
      <sz val="18"/>
      <color indexed="8"/>
      <name val="Times New Roman"/>
      <family val="1"/>
      <charset val="204"/>
    </font>
    <font>
      <sz val="16"/>
      <color indexed="36"/>
      <name val="Times New Roman"/>
      <family val="1"/>
      <charset val="204"/>
    </font>
    <font>
      <sz val="16"/>
      <color rgb="FFFF0000"/>
      <name val="Times New Roman"/>
      <family val="1"/>
      <charset val="204"/>
    </font>
    <font>
      <sz val="18"/>
      <name val="Times New Roman"/>
      <family val="1"/>
      <charset val="204"/>
    </font>
    <font>
      <sz val="20"/>
      <name val="Times New Roman"/>
      <family val="1"/>
      <charset val="204"/>
    </font>
    <font>
      <b/>
      <sz val="20"/>
      <name val="Times New Roman"/>
      <family val="1"/>
      <charset val="204"/>
    </font>
  </fonts>
  <fills count="5">
    <fill>
      <patternFill patternType="none"/>
    </fill>
    <fill>
      <patternFill patternType="gray125"/>
    </fill>
    <fill>
      <patternFill patternType="solid">
        <fgColor indexed="9"/>
        <bgColor indexed="64"/>
      </patternFill>
    </fill>
    <fill>
      <patternFill patternType="solid">
        <fgColor indexed="57"/>
        <bgColor indexed="64"/>
      </patternFill>
    </fill>
    <fill>
      <patternFill patternType="solid">
        <fgColor theme="0"/>
        <bgColor indexed="64"/>
      </patternFill>
    </fill>
  </fills>
  <borders count="13">
    <border>
      <left/>
      <right/>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6" fillId="0" borderId="0"/>
    <xf numFmtId="43" fontId="15" fillId="0" borderId="0" applyFont="0" applyFill="0" applyBorder="0" applyAlignment="0" applyProtection="0"/>
  </cellStyleXfs>
  <cellXfs count="307">
    <xf numFmtId="0" fontId="0" fillId="0" borderId="0" xfId="0"/>
    <xf numFmtId="0" fontId="1" fillId="0" borderId="0" xfId="0" applyFont="1" applyAlignment="1">
      <alignment horizontal="center" vertical="center"/>
    </xf>
    <xf numFmtId="0" fontId="3" fillId="0" borderId="0" xfId="0" applyFont="1"/>
    <xf numFmtId="0" fontId="1" fillId="0" borderId="0" xfId="0" applyFont="1" applyBorder="1" applyAlignment="1">
      <alignment horizontal="center" vertical="center"/>
    </xf>
    <xf numFmtId="0" fontId="2" fillId="0" borderId="0" xfId="0" applyFont="1" applyBorder="1" applyAlignment="1">
      <alignment horizontal="left" vertical="center"/>
    </xf>
    <xf numFmtId="0" fontId="4" fillId="0" borderId="0" xfId="0" applyFont="1" applyAlignment="1">
      <alignment horizontal="center" vertical="center" wrapText="1"/>
    </xf>
    <xf numFmtId="0" fontId="2" fillId="0" borderId="0" xfId="0" applyFont="1" applyAlignment="1">
      <alignment horizontal="left" vertical="center"/>
    </xf>
    <xf numFmtId="0" fontId="7" fillId="0" borderId="0" xfId="1" applyFont="1"/>
    <xf numFmtId="0" fontId="8" fillId="0" borderId="0" xfId="1" applyFont="1"/>
    <xf numFmtId="0" fontId="8" fillId="0" borderId="0" xfId="1" applyFont="1" applyAlignment="1">
      <alignment horizontal="center" vertical="top"/>
    </xf>
    <xf numFmtId="0" fontId="9" fillId="0" borderId="0" xfId="1" applyFont="1"/>
    <xf numFmtId="0" fontId="10" fillId="0" borderId="0" xfId="1" applyFont="1"/>
    <xf numFmtId="0" fontId="10" fillId="0" borderId="0" xfId="1" applyFont="1" applyAlignment="1">
      <alignment horizontal="right"/>
    </xf>
    <xf numFmtId="49" fontId="10" fillId="0" borderId="1" xfId="1" applyNumberFormat="1" applyFont="1" applyBorder="1" applyAlignment="1">
      <alignment horizontal="center"/>
    </xf>
    <xf numFmtId="0" fontId="5" fillId="0" borderId="0" xfId="1" applyFont="1"/>
    <xf numFmtId="0" fontId="5" fillId="0" borderId="0" xfId="1" applyFont="1" applyAlignment="1">
      <alignment horizontal="center"/>
    </xf>
    <xf numFmtId="0" fontId="11" fillId="0" borderId="0" xfId="1" applyFont="1" applyAlignment="1">
      <alignment horizontal="left"/>
    </xf>
    <xf numFmtId="0" fontId="11" fillId="0" borderId="0" xfId="1" applyFont="1"/>
    <xf numFmtId="0" fontId="7" fillId="0" borderId="0" xfId="1" applyFont="1" applyAlignment="1">
      <alignment wrapText="1"/>
    </xf>
    <xf numFmtId="0" fontId="5" fillId="0" borderId="0" xfId="1" applyFont="1" applyAlignment="1">
      <alignment vertical="center" wrapText="1"/>
    </xf>
    <xf numFmtId="0" fontId="5" fillId="0" borderId="0" xfId="1" applyFont="1" applyAlignment="1"/>
    <xf numFmtId="0" fontId="5" fillId="0" borderId="0" xfId="1" applyFont="1" applyAlignment="1">
      <alignment horizontal="center" wrapText="1"/>
    </xf>
    <xf numFmtId="0" fontId="8" fillId="0" borderId="0" xfId="1" applyFont="1" applyBorder="1" applyAlignment="1">
      <alignment horizontal="center" vertical="top"/>
    </xf>
    <xf numFmtId="0" fontId="1" fillId="0" borderId="0" xfId="0" applyFont="1" applyBorder="1" applyAlignment="1" applyProtection="1">
      <alignment horizontal="center" vertical="center"/>
      <protection locked="0"/>
    </xf>
    <xf numFmtId="0" fontId="2" fillId="0" borderId="0" xfId="0" applyFont="1" applyBorder="1" applyAlignment="1" applyProtection="1">
      <alignment horizontal="left" vertical="center"/>
      <protection locked="0"/>
    </xf>
    <xf numFmtId="0" fontId="1"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3" fillId="0" borderId="0"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left" vertical="center" wrapText="1"/>
      <protection locked="0"/>
    </xf>
    <xf numFmtId="0" fontId="3" fillId="0" borderId="0" xfId="0" applyFont="1" applyAlignment="1">
      <alignment horizontal="center" vertical="center"/>
    </xf>
    <xf numFmtId="0" fontId="7" fillId="2" borderId="2" xfId="0" applyFont="1" applyFill="1" applyBorder="1" applyAlignment="1">
      <alignment horizontal="center" wrapText="1"/>
    </xf>
    <xf numFmtId="0" fontId="7" fillId="2" borderId="3" xfId="0" applyFont="1" applyFill="1" applyBorder="1" applyAlignment="1">
      <alignment horizontal="center"/>
    </xf>
    <xf numFmtId="0" fontId="16" fillId="0" borderId="0" xfId="0" applyFont="1" applyAlignment="1">
      <alignment horizontal="center" vertical="center"/>
    </xf>
    <xf numFmtId="0" fontId="17" fillId="0" borderId="0" xfId="0" applyFont="1" applyAlignment="1">
      <alignment horizontal="left" vertical="center"/>
    </xf>
    <xf numFmtId="0" fontId="16" fillId="0" borderId="0" xfId="0" applyFont="1" applyAlignment="1">
      <alignment horizontal="center" vertical="center" wrapText="1"/>
    </xf>
    <xf numFmtId="0" fontId="17" fillId="0" borderId="0" xfId="0" applyFont="1" applyFill="1" applyAlignment="1">
      <alignment horizontal="center" vertical="center"/>
    </xf>
    <xf numFmtId="0" fontId="16" fillId="0" borderId="0" xfId="0" applyFont="1" applyFill="1" applyAlignment="1">
      <alignment horizontal="left" vertical="center"/>
    </xf>
    <xf numFmtId="0" fontId="17" fillId="0" borderId="0" xfId="0" applyFont="1" applyAlignment="1">
      <alignment horizontal="center" vertical="center"/>
    </xf>
    <xf numFmtId="0" fontId="17" fillId="0" borderId="0" xfId="0" applyFont="1" applyAlignment="1">
      <alignment horizontal="center" vertical="center" wrapText="1"/>
    </xf>
    <xf numFmtId="0" fontId="16" fillId="2" borderId="3"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0" borderId="3" xfId="0" applyFont="1" applyBorder="1" applyAlignment="1">
      <alignment horizontal="center" vertical="center" wrapText="1"/>
    </xf>
    <xf numFmtId="0" fontId="16" fillId="2" borderId="3" xfId="0" applyFont="1" applyFill="1" applyBorder="1" applyAlignment="1" applyProtection="1">
      <alignment horizontal="center" vertical="center"/>
    </xf>
    <xf numFmtId="0" fontId="16" fillId="2" borderId="3" xfId="0" applyFont="1" applyFill="1" applyBorder="1" applyAlignment="1" applyProtection="1">
      <alignment horizontal="left" vertical="center" wrapText="1" indent="1"/>
    </xf>
    <xf numFmtId="0" fontId="16" fillId="2" borderId="3" xfId="0" applyFont="1" applyFill="1" applyBorder="1" applyAlignment="1" applyProtection="1">
      <alignment horizontal="center" vertical="center" wrapText="1"/>
    </xf>
    <xf numFmtId="164" fontId="16" fillId="2" borderId="4" xfId="0" applyNumberFormat="1" applyFont="1" applyFill="1" applyBorder="1" applyAlignment="1" applyProtection="1">
      <alignment horizontal="center" vertical="center" wrapText="1"/>
      <protection locked="0"/>
    </xf>
    <xf numFmtId="0" fontId="17" fillId="0" borderId="3" xfId="0" applyFont="1" applyBorder="1" applyAlignment="1">
      <alignment horizontal="left" vertical="center" wrapText="1"/>
    </xf>
    <xf numFmtId="0" fontId="16" fillId="0" borderId="3" xfId="0" applyFont="1" applyBorder="1" applyAlignment="1">
      <alignment vertical="top" wrapText="1"/>
    </xf>
    <xf numFmtId="0" fontId="16" fillId="2" borderId="3" xfId="0" applyFont="1" applyFill="1" applyBorder="1" applyAlignment="1" applyProtection="1">
      <alignment horizontal="center" vertical="center"/>
      <protection locked="0"/>
    </xf>
    <xf numFmtId="0" fontId="23" fillId="2" borderId="3" xfId="0" applyFont="1" applyFill="1" applyBorder="1" applyAlignment="1">
      <alignment horizontal="center" vertical="center" wrapText="1"/>
    </xf>
    <xf numFmtId="0" fontId="17" fillId="0" borderId="3" xfId="0" applyFont="1" applyBorder="1" applyAlignment="1">
      <alignment horizontal="justify" vertical="center"/>
    </xf>
    <xf numFmtId="0" fontId="16" fillId="0" borderId="3" xfId="0" applyFont="1" applyBorder="1" applyAlignment="1">
      <alignment horizontal="justify" vertical="center" wrapText="1"/>
    </xf>
    <xf numFmtId="0" fontId="17" fillId="0" borderId="3" xfId="0" applyFont="1" applyBorder="1" applyAlignment="1">
      <alignment vertical="top" wrapText="1"/>
    </xf>
    <xf numFmtId="0" fontId="16" fillId="2" borderId="3" xfId="0" applyFont="1" applyFill="1" applyBorder="1" applyAlignment="1" applyProtection="1">
      <alignment vertical="top" wrapText="1"/>
      <protection locked="0"/>
    </xf>
    <xf numFmtId="0" fontId="16" fillId="2" borderId="3" xfId="0" applyFont="1" applyFill="1" applyBorder="1" applyAlignment="1" applyProtection="1">
      <alignment wrapText="1"/>
      <protection locked="0"/>
    </xf>
    <xf numFmtId="0" fontId="16" fillId="2" borderId="3" xfId="0" applyFont="1" applyFill="1" applyBorder="1" applyAlignment="1">
      <alignment horizontal="center"/>
    </xf>
    <xf numFmtId="0" fontId="16" fillId="2" borderId="3" xfId="0" applyFont="1" applyFill="1" applyBorder="1" applyAlignment="1">
      <alignment horizontal="left" vertical="center" wrapText="1" indent="1"/>
    </xf>
    <xf numFmtId="0" fontId="16" fillId="2" borderId="3" xfId="0" applyNumberFormat="1" applyFont="1" applyFill="1" applyBorder="1" applyAlignment="1" applyProtection="1">
      <alignment vertical="top" wrapText="1"/>
      <protection locked="0"/>
    </xf>
    <xf numFmtId="0" fontId="23" fillId="0" borderId="3" xfId="0" applyFont="1" applyBorder="1" applyAlignment="1">
      <alignment wrapText="1"/>
    </xf>
    <xf numFmtId="0" fontId="16" fillId="2" borderId="4" xfId="0" applyFont="1" applyFill="1" applyBorder="1" applyAlignment="1" applyProtection="1">
      <alignment horizontal="center" vertical="center" wrapText="1"/>
      <protection locked="0"/>
    </xf>
    <xf numFmtId="0" fontId="16" fillId="2" borderId="3" xfId="0" applyFont="1" applyFill="1" applyBorder="1" applyAlignment="1" applyProtection="1">
      <alignment vertical="center" wrapText="1"/>
      <protection locked="0"/>
    </xf>
    <xf numFmtId="0" fontId="16" fillId="2" borderId="3" xfId="0" applyFont="1" applyFill="1" applyBorder="1" applyAlignment="1">
      <alignment horizontal="center" wrapText="1"/>
    </xf>
    <xf numFmtId="0" fontId="16" fillId="2" borderId="3" xfId="0" applyFont="1" applyFill="1" applyBorder="1" applyProtection="1">
      <protection locked="0"/>
    </xf>
    <xf numFmtId="0" fontId="16" fillId="2" borderId="3" xfId="0" applyFont="1" applyFill="1" applyBorder="1" applyAlignment="1">
      <alignment horizontal="left" vertical="center" wrapText="1" indent="2"/>
    </xf>
    <xf numFmtId="0" fontId="23" fillId="2" borderId="5" xfId="0" applyFont="1" applyFill="1" applyBorder="1" applyAlignment="1">
      <alignment horizontal="center" vertical="center" wrapText="1"/>
    </xf>
    <xf numFmtId="0" fontId="23" fillId="0" borderId="3" xfId="0" applyFont="1" applyBorder="1" applyAlignment="1">
      <alignment vertical="top" wrapText="1"/>
    </xf>
    <xf numFmtId="0" fontId="16" fillId="2" borderId="6" xfId="0" applyFont="1" applyFill="1" applyBorder="1" applyAlignment="1" applyProtection="1">
      <alignment horizontal="center"/>
      <protection locked="0"/>
    </xf>
    <xf numFmtId="0" fontId="25" fillId="2" borderId="3" xfId="0" applyFont="1" applyFill="1" applyBorder="1" applyAlignment="1" applyProtection="1">
      <alignment wrapText="1"/>
      <protection locked="0"/>
    </xf>
    <xf numFmtId="0" fontId="23" fillId="0" borderId="3" xfId="0" applyFont="1" applyBorder="1" applyAlignment="1">
      <alignment vertical="center" wrapText="1"/>
    </xf>
    <xf numFmtId="0" fontId="16" fillId="0" borderId="3" xfId="0" applyFont="1" applyBorder="1"/>
    <xf numFmtId="0" fontId="23" fillId="2" borderId="3" xfId="0" applyFont="1" applyFill="1" applyBorder="1" applyAlignment="1">
      <alignment vertical="center" wrapText="1"/>
    </xf>
    <xf numFmtId="0" fontId="16" fillId="2" borderId="3" xfId="0" applyFont="1" applyFill="1" applyBorder="1" applyAlignment="1" applyProtection="1">
      <alignment vertical="center"/>
      <protection locked="0"/>
    </xf>
    <xf numFmtId="0" fontId="23" fillId="2" borderId="5" xfId="0" applyFont="1" applyFill="1" applyBorder="1" applyAlignment="1">
      <alignment horizontal="justify" wrapText="1"/>
    </xf>
    <xf numFmtId="0" fontId="23" fillId="2" borderId="3" xfId="0" applyFont="1" applyFill="1" applyBorder="1" applyAlignment="1">
      <alignment horizontal="justify" wrapText="1"/>
    </xf>
    <xf numFmtId="0" fontId="16" fillId="2" borderId="5" xfId="0" applyFont="1" applyFill="1" applyBorder="1" applyAlignment="1">
      <alignment horizontal="left" vertical="center" wrapText="1" indent="1"/>
    </xf>
    <xf numFmtId="0" fontId="16" fillId="2" borderId="5" xfId="0" applyFont="1" applyFill="1" applyBorder="1" applyAlignment="1">
      <alignment horizontal="center" vertical="center" wrapText="1"/>
    </xf>
    <xf numFmtId="165" fontId="16" fillId="2" borderId="3" xfId="0" applyNumberFormat="1" applyFont="1" applyFill="1" applyBorder="1" applyAlignment="1" applyProtection="1">
      <alignment horizontal="center" vertical="center"/>
      <protection locked="0"/>
    </xf>
    <xf numFmtId="165" fontId="17" fillId="0" borderId="5" xfId="0" applyNumberFormat="1" applyFont="1" applyFill="1" applyBorder="1" applyAlignment="1">
      <alignment horizontal="center" vertical="center"/>
    </xf>
    <xf numFmtId="0" fontId="16" fillId="2" borderId="5" xfId="0" applyFont="1" applyFill="1" applyBorder="1" applyAlignment="1" applyProtection="1">
      <alignment vertical="center"/>
      <protection locked="0"/>
    </xf>
    <xf numFmtId="0" fontId="17" fillId="0" borderId="7" xfId="0" applyFont="1" applyBorder="1" applyAlignment="1">
      <alignment horizontal="center" vertical="center" wrapText="1"/>
    </xf>
    <xf numFmtId="2" fontId="23" fillId="2" borderId="3" xfId="0" applyNumberFormat="1" applyFont="1" applyFill="1" applyBorder="1" applyAlignment="1">
      <alignment horizontal="center" vertical="center" wrapText="1"/>
    </xf>
    <xf numFmtId="0" fontId="23" fillId="0" borderId="3" xfId="0" applyFont="1" applyBorder="1" applyAlignment="1">
      <alignment horizontal="center" vertical="center"/>
    </xf>
    <xf numFmtId="0" fontId="16" fillId="2" borderId="3" xfId="0" applyFont="1" applyFill="1" applyBorder="1" applyAlignment="1">
      <alignment horizontal="left" vertical="center" wrapText="1" indent="3"/>
    </xf>
    <xf numFmtId="0" fontId="16" fillId="0" borderId="3" xfId="0" applyFont="1" applyBorder="1" applyAlignment="1" applyProtection="1">
      <alignment vertical="center"/>
      <protection locked="0"/>
    </xf>
    <xf numFmtId="2" fontId="16" fillId="0" borderId="3" xfId="0" applyNumberFormat="1" applyFont="1" applyBorder="1" applyAlignment="1" applyProtection="1">
      <alignment vertical="center"/>
      <protection locked="0"/>
    </xf>
    <xf numFmtId="0" fontId="16" fillId="0" borderId="3" xfId="0" applyFont="1" applyBorder="1" applyAlignment="1" applyProtection="1">
      <alignment vertical="top" wrapText="1"/>
      <protection locked="0"/>
    </xf>
    <xf numFmtId="0" fontId="16" fillId="2" borderId="3" xfId="0" applyFont="1" applyFill="1" applyBorder="1" applyAlignment="1">
      <alignment horizontal="left" vertical="center" wrapText="1" indent="4"/>
    </xf>
    <xf numFmtId="0" fontId="16" fillId="0" borderId="3" xfId="0" applyFont="1" applyBorder="1" applyProtection="1">
      <protection locked="0"/>
    </xf>
    <xf numFmtId="0" fontId="16" fillId="0" borderId="3" xfId="0" applyFont="1" applyBorder="1" applyAlignment="1" applyProtection="1">
      <alignment wrapText="1"/>
      <protection locked="0"/>
    </xf>
    <xf numFmtId="165" fontId="17" fillId="0" borderId="5" xfId="0" applyNumberFormat="1" applyFont="1" applyBorder="1" applyAlignment="1">
      <alignment horizontal="center" vertical="center" wrapText="1"/>
    </xf>
    <xf numFmtId="0" fontId="16" fillId="0" borderId="8" xfId="0" applyFont="1" applyBorder="1" applyAlignment="1" applyProtection="1">
      <alignment wrapText="1"/>
      <protection locked="0"/>
    </xf>
    <xf numFmtId="0" fontId="16" fillId="0" borderId="6" xfId="0" applyFont="1" applyBorder="1" applyAlignment="1" applyProtection="1">
      <alignment horizontal="center" vertical="center"/>
      <protection locked="0"/>
    </xf>
    <xf numFmtId="0" fontId="23" fillId="2" borderId="3" xfId="0" applyFont="1" applyFill="1" applyBorder="1" applyAlignment="1">
      <alignment horizontal="center" vertical="center"/>
    </xf>
    <xf numFmtId="0" fontId="16" fillId="0" borderId="9" xfId="0" applyFont="1" applyBorder="1" applyAlignment="1" applyProtection="1">
      <alignment wrapText="1"/>
      <protection locked="0"/>
    </xf>
    <xf numFmtId="0" fontId="16" fillId="2" borderId="3" xfId="0" applyFont="1" applyFill="1" applyBorder="1" applyAlignment="1">
      <alignment horizontal="left" wrapText="1" indent="1"/>
    </xf>
    <xf numFmtId="0" fontId="16" fillId="2" borderId="8" xfId="0" applyFont="1" applyFill="1" applyBorder="1" applyAlignment="1">
      <alignment horizontal="center" vertical="center" wrapText="1"/>
    </xf>
    <xf numFmtId="0" fontId="23" fillId="2" borderId="5" xfId="0" applyFont="1" applyFill="1" applyBorder="1" applyAlignment="1">
      <alignment horizontal="center" vertical="center"/>
    </xf>
    <xf numFmtId="0" fontId="16" fillId="0" borderId="5" xfId="0" applyFont="1" applyBorder="1" applyAlignment="1" applyProtection="1">
      <alignment horizontal="center"/>
      <protection locked="0"/>
    </xf>
    <xf numFmtId="0" fontId="25" fillId="2" borderId="3" xfId="0" applyFont="1" applyFill="1" applyBorder="1" applyAlignment="1">
      <alignment horizontal="center" vertical="center" wrapText="1"/>
    </xf>
    <xf numFmtId="0" fontId="16" fillId="0" borderId="5" xfId="0" applyFont="1" applyBorder="1" applyAlignment="1" applyProtection="1">
      <alignment wrapText="1"/>
      <protection locked="0"/>
    </xf>
    <xf numFmtId="0" fontId="23" fillId="0" borderId="3" xfId="0" applyFont="1" applyBorder="1" applyAlignment="1">
      <alignment horizontal="left" wrapText="1"/>
    </xf>
    <xf numFmtId="0" fontId="23" fillId="2" borderId="3" xfId="0" applyFont="1" applyFill="1" applyBorder="1" applyAlignment="1">
      <alignment horizontal="left" vertical="center" wrapText="1"/>
    </xf>
    <xf numFmtId="0" fontId="16" fillId="0" borderId="3" xfId="0" applyFont="1" applyBorder="1" applyAlignment="1">
      <alignment horizontal="center"/>
    </xf>
    <xf numFmtId="0" fontId="16" fillId="0" borderId="3" xfId="0" applyFont="1" applyBorder="1" applyAlignment="1" applyProtection="1">
      <alignment horizontal="center"/>
      <protection locked="0"/>
    </xf>
    <xf numFmtId="0" fontId="16" fillId="0" borderId="4" xfId="0" applyFont="1" applyBorder="1" applyAlignment="1" applyProtection="1">
      <alignment horizontal="center"/>
      <protection locked="0"/>
    </xf>
    <xf numFmtId="0" fontId="16" fillId="2" borderId="3" xfId="0" applyFont="1" applyFill="1" applyBorder="1" applyAlignment="1">
      <alignment vertical="center" wrapText="1"/>
    </xf>
    <xf numFmtId="0" fontId="16" fillId="0" borderId="3" xfId="0" applyFont="1" applyBorder="1" applyAlignment="1">
      <alignment vertical="top"/>
    </xf>
    <xf numFmtId="0" fontId="23" fillId="2" borderId="3" xfId="0" applyFont="1" applyFill="1" applyBorder="1" applyAlignment="1">
      <alignment horizontal="center" vertical="top"/>
    </xf>
    <xf numFmtId="0" fontId="16" fillId="2" borderId="3" xfId="0" applyFont="1" applyFill="1" applyBorder="1" applyAlignment="1">
      <alignment horizontal="center" vertical="center"/>
    </xf>
    <xf numFmtId="0" fontId="17" fillId="0" borderId="3" xfId="0" applyFont="1" applyBorder="1" applyAlignment="1">
      <alignment vertical="center" wrapText="1"/>
    </xf>
    <xf numFmtId="0" fontId="16" fillId="2" borderId="3" xfId="0" applyFont="1" applyFill="1" applyBorder="1" applyAlignment="1" applyProtection="1">
      <alignment horizontal="center" vertical="center" wrapText="1"/>
      <protection locked="0"/>
    </xf>
    <xf numFmtId="0" fontId="17" fillId="2" borderId="2" xfId="0" applyFont="1" applyFill="1" applyBorder="1" applyAlignment="1">
      <alignment horizontal="center" wrapText="1"/>
    </xf>
    <xf numFmtId="0" fontId="17" fillId="2" borderId="2" xfId="0" applyFont="1" applyFill="1" applyBorder="1" applyAlignment="1">
      <alignment horizontal="center"/>
    </xf>
    <xf numFmtId="0" fontId="17" fillId="2" borderId="2" xfId="0" applyFont="1" applyFill="1" applyBorder="1" applyAlignment="1">
      <alignment horizontal="center" vertical="center" wrapText="1"/>
    </xf>
    <xf numFmtId="0" fontId="17" fillId="0" borderId="4" xfId="0" applyFont="1" applyBorder="1" applyAlignment="1">
      <alignment horizontal="center" vertical="center" wrapText="1"/>
    </xf>
    <xf numFmtId="0" fontId="17" fillId="0" borderId="3" xfId="0" applyFont="1" applyBorder="1" applyAlignment="1">
      <alignment horizontal="justify" vertical="top" wrapText="1"/>
    </xf>
    <xf numFmtId="0" fontId="17" fillId="2" borderId="3" xfId="0" applyFont="1" applyFill="1" applyBorder="1" applyAlignment="1">
      <alignment horizontal="center" vertical="center"/>
    </xf>
    <xf numFmtId="0" fontId="17" fillId="2" borderId="2" xfId="0" applyNumberFormat="1" applyFont="1" applyFill="1" applyBorder="1" applyAlignment="1">
      <alignment wrapText="1"/>
    </xf>
    <xf numFmtId="0" fontId="17" fillId="2" borderId="2" xfId="0" applyFont="1" applyFill="1" applyBorder="1" applyAlignment="1">
      <alignment wrapText="1"/>
    </xf>
    <xf numFmtId="0" fontId="17" fillId="0" borderId="3" xfId="0" applyNumberFormat="1" applyFont="1" applyBorder="1" applyAlignment="1">
      <alignment vertical="top" wrapText="1"/>
    </xf>
    <xf numFmtId="0" fontId="23" fillId="2" borderId="3" xfId="0" applyFont="1" applyFill="1" applyBorder="1" applyAlignment="1">
      <alignment vertical="top" wrapText="1"/>
    </xf>
    <xf numFmtId="2" fontId="17" fillId="0" borderId="3" xfId="0" applyNumberFormat="1" applyFont="1" applyBorder="1" applyAlignment="1">
      <alignment wrapText="1"/>
    </xf>
    <xf numFmtId="0" fontId="16" fillId="0" borderId="3" xfId="0" applyFont="1" applyBorder="1" applyAlignment="1" applyProtection="1">
      <alignment horizontal="center" vertical="top" wrapText="1"/>
      <protection locked="0"/>
    </xf>
    <xf numFmtId="49" fontId="17" fillId="0" borderId="3" xfId="0" applyNumberFormat="1" applyFont="1" applyBorder="1" applyAlignment="1">
      <alignment vertical="center" wrapText="1"/>
    </xf>
    <xf numFmtId="0" fontId="16" fillId="0" borderId="3" xfId="0" applyFont="1" applyBorder="1" applyAlignment="1" applyProtection="1">
      <alignment horizontal="center" vertical="center"/>
      <protection locked="0"/>
    </xf>
    <xf numFmtId="0" fontId="16" fillId="0" borderId="3" xfId="0" applyFont="1" applyBorder="1" applyAlignment="1" applyProtection="1">
      <alignment vertical="center" wrapText="1"/>
      <protection locked="0"/>
    </xf>
    <xf numFmtId="0" fontId="16" fillId="2" borderId="6" xfId="0" applyFont="1" applyFill="1" applyBorder="1" applyAlignment="1">
      <alignment horizontal="left" vertical="center" wrapText="1" indent="1"/>
    </xf>
    <xf numFmtId="0" fontId="16" fillId="0" borderId="3" xfId="0" applyFont="1" applyFill="1" applyBorder="1" applyAlignment="1">
      <alignment horizontal="center" wrapText="1"/>
    </xf>
    <xf numFmtId="0" fontId="16" fillId="0" borderId="3" xfId="0" applyFont="1" applyFill="1" applyBorder="1" applyAlignment="1">
      <alignment horizontal="left" vertical="center" wrapText="1" indent="1"/>
    </xf>
    <xf numFmtId="0" fontId="16" fillId="0" borderId="3" xfId="0" applyFont="1" applyFill="1" applyBorder="1" applyAlignment="1">
      <alignment horizontal="center" vertical="center" wrapText="1"/>
    </xf>
    <xf numFmtId="0" fontId="16" fillId="0" borderId="4" xfId="0" applyFont="1" applyFill="1" applyBorder="1" applyAlignment="1">
      <alignment horizontal="left" vertical="center" wrapText="1" indent="1"/>
    </xf>
    <xf numFmtId="0" fontId="16" fillId="0" borderId="4" xfId="0" applyFont="1" applyFill="1" applyBorder="1" applyAlignment="1">
      <alignment horizontal="center" vertical="center" wrapText="1"/>
    </xf>
    <xf numFmtId="0" fontId="16" fillId="2" borderId="8" xfId="0" applyFont="1" applyFill="1" applyBorder="1" applyAlignment="1" applyProtection="1">
      <alignment vertical="center" wrapText="1"/>
      <protection locked="0"/>
    </xf>
    <xf numFmtId="0" fontId="16" fillId="2" borderId="3" xfId="0" applyFont="1" applyFill="1" applyBorder="1" applyAlignment="1">
      <alignment horizontal="left" vertical="center" wrapText="1"/>
    </xf>
    <xf numFmtId="0" fontId="16" fillId="0" borderId="3" xfId="0" applyFont="1" applyFill="1" applyBorder="1" applyAlignment="1" applyProtection="1">
      <alignment wrapText="1"/>
      <protection locked="0"/>
    </xf>
    <xf numFmtId="0" fontId="27" fillId="2" borderId="3" xfId="0" applyFont="1" applyFill="1" applyBorder="1" applyAlignment="1">
      <alignment horizontal="center" vertical="center" wrapText="1"/>
    </xf>
    <xf numFmtId="164" fontId="17" fillId="2" borderId="3" xfId="0" applyNumberFormat="1" applyFont="1" applyFill="1" applyBorder="1" applyAlignment="1">
      <alignment horizontal="center" vertical="center" wrapText="1"/>
    </xf>
    <xf numFmtId="0" fontId="16" fillId="2" borderId="5" xfId="0" applyFont="1" applyFill="1" applyBorder="1" applyAlignment="1">
      <alignment horizontal="left" vertical="center" wrapText="1" indent="2"/>
    </xf>
    <xf numFmtId="0" fontId="16" fillId="0" borderId="3" xfId="0" applyNumberFormat="1" applyFont="1" applyBorder="1" applyAlignment="1" applyProtection="1">
      <alignment wrapText="1"/>
      <protection locked="0"/>
    </xf>
    <xf numFmtId="0" fontId="23" fillId="2" borderId="3" xfId="0" applyFont="1" applyFill="1" applyBorder="1" applyAlignment="1">
      <alignment horizontal="center" vertical="center" wrapText="1" shrinkToFit="1"/>
    </xf>
    <xf numFmtId="0" fontId="7" fillId="0" borderId="0" xfId="0" applyFont="1" applyFill="1" applyBorder="1" applyAlignment="1">
      <alignment horizontal="center" wrapText="1"/>
    </xf>
    <xf numFmtId="0" fontId="5" fillId="0" borderId="0" xfId="0" applyFont="1" applyBorder="1" applyAlignment="1">
      <alignment wrapText="1"/>
    </xf>
    <xf numFmtId="0" fontId="16" fillId="0" borderId="3" xfId="0" applyFont="1" applyBorder="1" applyAlignment="1">
      <alignment wrapText="1"/>
    </xf>
    <xf numFmtId="0" fontId="3" fillId="0" borderId="3" xfId="0" applyFont="1" applyBorder="1"/>
    <xf numFmtId="0" fontId="16" fillId="0" borderId="5" xfId="0" applyFont="1" applyBorder="1" applyAlignment="1" applyProtection="1">
      <alignment horizontal="center" vertical="center"/>
      <protection locked="0"/>
    </xf>
    <xf numFmtId="0" fontId="23" fillId="0" borderId="3" xfId="0" applyFont="1" applyFill="1" applyBorder="1" applyAlignment="1">
      <alignment horizontal="center" vertical="center" wrapText="1"/>
    </xf>
    <xf numFmtId="4" fontId="23" fillId="0" borderId="3" xfId="0" applyNumberFormat="1" applyFont="1" applyFill="1" applyBorder="1" applyAlignment="1">
      <alignment horizontal="center" vertical="center" wrapText="1"/>
    </xf>
    <xf numFmtId="0" fontId="30" fillId="0" borderId="3" xfId="0" applyFont="1" applyBorder="1" applyAlignment="1">
      <alignment wrapText="1"/>
    </xf>
    <xf numFmtId="0" fontId="17" fillId="0" borderId="3" xfId="0" applyFont="1" applyFill="1" applyBorder="1" applyAlignment="1" applyProtection="1">
      <alignment wrapText="1"/>
      <protection locked="0"/>
    </xf>
    <xf numFmtId="0" fontId="31" fillId="0" borderId="0" xfId="0" applyFont="1"/>
    <xf numFmtId="0" fontId="32" fillId="2" borderId="3" xfId="0" applyFont="1" applyFill="1" applyBorder="1" applyAlignment="1">
      <alignment horizontal="center" vertical="center" wrapText="1"/>
    </xf>
    <xf numFmtId="2" fontId="16" fillId="0" borderId="3" xfId="0" applyNumberFormat="1" applyFont="1" applyBorder="1" applyProtection="1">
      <protection locked="0"/>
    </xf>
    <xf numFmtId="0" fontId="16" fillId="2" borderId="9" xfId="0" applyFont="1" applyFill="1" applyBorder="1" applyAlignment="1" applyProtection="1">
      <alignment wrapText="1"/>
      <protection locked="0"/>
    </xf>
    <xf numFmtId="0" fontId="17" fillId="2" borderId="3" xfId="0" applyFont="1" applyFill="1" applyBorder="1" applyAlignment="1">
      <alignment vertical="top" wrapText="1"/>
    </xf>
    <xf numFmtId="0" fontId="17" fillId="2" borderId="5" xfId="0" applyFont="1" applyFill="1" applyBorder="1" applyAlignment="1">
      <alignment horizontal="left" vertical="top" wrapText="1"/>
    </xf>
    <xf numFmtId="165" fontId="23" fillId="2" borderId="3" xfId="0" applyNumberFormat="1" applyFont="1" applyFill="1" applyBorder="1" applyAlignment="1">
      <alignment horizontal="center" vertical="center" wrapText="1"/>
    </xf>
    <xf numFmtId="0" fontId="16" fillId="2" borderId="6" xfId="0" applyFont="1" applyFill="1" applyBorder="1" applyAlignment="1" applyProtection="1">
      <alignment horizontal="center" vertical="center"/>
      <protection locked="0"/>
    </xf>
    <xf numFmtId="0" fontId="16" fillId="2" borderId="8" xfId="0" applyFont="1" applyFill="1" applyBorder="1" applyAlignment="1" applyProtection="1">
      <alignment horizontal="left" vertical="center" wrapText="1"/>
      <protection locked="0"/>
    </xf>
    <xf numFmtId="2" fontId="16" fillId="0" borderId="3" xfId="0" applyNumberFormat="1" applyFont="1" applyBorder="1" applyAlignment="1" applyProtection="1">
      <alignment horizontal="center" vertical="center"/>
      <protection locked="0"/>
    </xf>
    <xf numFmtId="2" fontId="16" fillId="0" borderId="3" xfId="0" applyNumberFormat="1" applyFont="1" applyBorder="1" applyAlignment="1">
      <alignment horizontal="center" vertical="center"/>
    </xf>
    <xf numFmtId="0" fontId="28" fillId="0" borderId="3" xfId="0" applyFont="1" applyBorder="1" applyAlignment="1" applyProtection="1">
      <alignment wrapText="1"/>
      <protection locked="0"/>
    </xf>
    <xf numFmtId="165" fontId="16" fillId="2" borderId="3" xfId="0" applyNumberFormat="1" applyFont="1" applyFill="1" applyBorder="1" applyAlignment="1" applyProtection="1">
      <alignment horizontal="center"/>
      <protection locked="0"/>
    </xf>
    <xf numFmtId="165" fontId="16" fillId="2" borderId="5" xfId="0" applyNumberFormat="1" applyFont="1" applyFill="1" applyBorder="1" applyAlignment="1" applyProtection="1">
      <alignment horizontal="center"/>
      <protection locked="0"/>
    </xf>
    <xf numFmtId="165" fontId="23" fillId="2" borderId="5" xfId="0" applyNumberFormat="1" applyFont="1" applyFill="1" applyBorder="1" applyAlignment="1">
      <alignment horizontal="center" vertical="center" wrapText="1"/>
    </xf>
    <xf numFmtId="165" fontId="23" fillId="2" borderId="3" xfId="0" applyNumberFormat="1" applyFont="1" applyFill="1" applyBorder="1" applyAlignment="1">
      <alignment vertical="center" wrapText="1"/>
    </xf>
    <xf numFmtId="165" fontId="16" fillId="2" borderId="3" xfId="0" applyNumberFormat="1" applyFont="1" applyFill="1" applyBorder="1" applyAlignment="1" applyProtection="1">
      <alignment vertical="center"/>
      <protection locked="0"/>
    </xf>
    <xf numFmtId="2" fontId="17" fillId="0" borderId="3" xfId="0" applyNumberFormat="1" applyFont="1" applyFill="1" applyBorder="1" applyAlignment="1">
      <alignment horizontal="center" vertical="center"/>
    </xf>
    <xf numFmtId="2" fontId="16" fillId="2" borderId="3" xfId="0" applyNumberFormat="1" applyFont="1" applyFill="1" applyBorder="1" applyAlignment="1" applyProtection="1">
      <alignment vertical="center"/>
      <protection locked="0"/>
    </xf>
    <xf numFmtId="0" fontId="18" fillId="2" borderId="3"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0" borderId="3" xfId="0" applyFont="1" applyBorder="1" applyAlignment="1">
      <alignment horizontal="center" vertical="center" wrapText="1"/>
    </xf>
    <xf numFmtId="0" fontId="19" fillId="0" borderId="3" xfId="0" applyFont="1" applyBorder="1" applyAlignment="1" applyProtection="1">
      <alignment horizontal="center" vertical="center" wrapText="1"/>
      <protection locked="0"/>
    </xf>
    <xf numFmtId="166" fontId="23" fillId="0" borderId="3"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0" fontId="37" fillId="2" borderId="2" xfId="0" applyFont="1" applyFill="1" applyBorder="1" applyAlignment="1">
      <alignment horizontal="center" wrapText="1"/>
    </xf>
    <xf numFmtId="0" fontId="24" fillId="0" borderId="3" xfId="0" applyFont="1" applyBorder="1" applyAlignment="1" applyProtection="1">
      <alignment vertical="top" wrapText="1"/>
      <protection locked="0"/>
    </xf>
    <xf numFmtId="0" fontId="17" fillId="2" borderId="2" xfId="0" applyFont="1" applyFill="1" applyBorder="1" applyAlignment="1">
      <alignment vertical="center"/>
    </xf>
    <xf numFmtId="0" fontId="16" fillId="2" borderId="3" xfId="0" applyFont="1" applyFill="1" applyBorder="1" applyAlignment="1" applyProtection="1">
      <alignment horizontal="right" vertical="center" wrapText="1"/>
      <protection locked="0"/>
    </xf>
    <xf numFmtId="165" fontId="16" fillId="2" borderId="3" xfId="0" applyNumberFormat="1" applyFont="1" applyFill="1" applyBorder="1" applyAlignment="1" applyProtection="1">
      <alignment vertical="center" wrapText="1"/>
      <protection locked="0"/>
    </xf>
    <xf numFmtId="0" fontId="17" fillId="0" borderId="3" xfId="2" applyNumberFormat="1" applyFont="1" applyBorder="1" applyAlignment="1">
      <alignment vertical="top" wrapText="1" shrinkToFit="1" readingOrder="1"/>
    </xf>
    <xf numFmtId="0" fontId="36" fillId="0" borderId="3" xfId="0" applyFont="1" applyBorder="1" applyAlignment="1">
      <alignment horizontal="justify"/>
    </xf>
    <xf numFmtId="0" fontId="23" fillId="2" borderId="3" xfId="0" applyFont="1" applyFill="1" applyBorder="1" applyAlignment="1">
      <alignment wrapText="1"/>
    </xf>
    <xf numFmtId="0" fontId="17" fillId="2" borderId="3" xfId="0" applyFont="1" applyFill="1" applyBorder="1" applyAlignment="1">
      <alignment vertical="center" wrapText="1"/>
    </xf>
    <xf numFmtId="0" fontId="36" fillId="0" borderId="3" xfId="0" applyFont="1" applyBorder="1" applyAlignment="1">
      <alignment wrapText="1"/>
    </xf>
    <xf numFmtId="0" fontId="17" fillId="2" borderId="3" xfId="0" applyFont="1" applyFill="1" applyBorder="1" applyAlignment="1">
      <alignment horizontal="center" wrapText="1"/>
    </xf>
    <xf numFmtId="0" fontId="38" fillId="2" borderId="2" xfId="0" applyFont="1" applyFill="1" applyBorder="1" applyAlignment="1">
      <alignment horizontal="center" vertical="center" wrapText="1"/>
    </xf>
    <xf numFmtId="0" fontId="16" fillId="0" borderId="3" xfId="0" applyFont="1" applyBorder="1" applyAlignment="1">
      <alignment wrapText="1" shrinkToFit="1"/>
    </xf>
    <xf numFmtId="0" fontId="16" fillId="0" borderId="3" xfId="0" applyFont="1" applyBorder="1" applyAlignment="1">
      <alignment horizontal="center" vertical="center" wrapText="1"/>
    </xf>
    <xf numFmtId="165" fontId="17" fillId="0" borderId="3" xfId="0" applyNumberFormat="1" applyFont="1" applyBorder="1" applyAlignment="1">
      <alignment horizontal="center" vertical="center" wrapText="1"/>
    </xf>
    <xf numFmtId="164" fontId="23" fillId="2" borderId="3" xfId="0" applyNumberFormat="1" applyFont="1" applyFill="1" applyBorder="1" applyAlignment="1">
      <alignment horizontal="center" vertical="center"/>
    </xf>
    <xf numFmtId="164" fontId="16" fillId="2" borderId="3" xfId="0" applyNumberFormat="1" applyFont="1" applyFill="1" applyBorder="1" applyAlignment="1">
      <alignment horizontal="center" vertical="center"/>
    </xf>
    <xf numFmtId="0" fontId="17" fillId="2" borderId="3" xfId="0" applyFont="1" applyFill="1" applyBorder="1" applyAlignment="1">
      <alignment wrapText="1"/>
    </xf>
    <xf numFmtId="0" fontId="28" fillId="2" borderId="2" xfId="0" applyFont="1" applyFill="1" applyBorder="1" applyAlignment="1">
      <alignment horizontal="center" wrapText="1"/>
    </xf>
    <xf numFmtId="0" fontId="28" fillId="0" borderId="3" xfId="0" applyFont="1" applyBorder="1" applyAlignment="1">
      <alignment vertical="center" wrapText="1"/>
    </xf>
    <xf numFmtId="164" fontId="23" fillId="2" borderId="3" xfId="0" applyNumberFormat="1" applyFont="1" applyFill="1" applyBorder="1" applyAlignment="1">
      <alignment horizontal="center" vertical="center" wrapText="1"/>
    </xf>
    <xf numFmtId="0" fontId="16" fillId="0" borderId="3" xfId="0" applyFont="1" applyBorder="1" applyAlignment="1">
      <alignment vertical="center" wrapText="1"/>
    </xf>
    <xf numFmtId="2" fontId="16" fillId="0" borderId="3" xfId="0" applyNumberFormat="1" applyFont="1" applyBorder="1" applyAlignment="1" applyProtection="1">
      <alignment horizontal="right"/>
      <protection locked="0"/>
    </xf>
    <xf numFmtId="0" fontId="17" fillId="2" borderId="3" xfId="0" applyFont="1" applyFill="1" applyBorder="1" applyAlignment="1" applyProtection="1">
      <alignment vertical="top" wrapText="1"/>
      <protection locked="0"/>
    </xf>
    <xf numFmtId="0" fontId="17" fillId="0" borderId="3" xfId="0" applyFont="1" applyBorder="1" applyAlignment="1" applyProtection="1">
      <alignment vertical="top" wrapText="1"/>
      <protection locked="0"/>
    </xf>
    <xf numFmtId="2" fontId="16" fillId="2" borderId="3" xfId="0" applyNumberFormat="1" applyFont="1" applyFill="1" applyBorder="1" applyAlignment="1" applyProtection="1">
      <alignment horizontal="right"/>
      <protection locked="0"/>
    </xf>
    <xf numFmtId="2" fontId="16" fillId="2" borderId="3" xfId="0" applyNumberFormat="1" applyFont="1" applyFill="1" applyBorder="1" applyProtection="1">
      <protection locked="0"/>
    </xf>
    <xf numFmtId="0" fontId="16" fillId="2" borderId="3" xfId="0" applyFont="1" applyFill="1" applyBorder="1" applyAlignment="1">
      <alignment vertical="top" wrapText="1"/>
    </xf>
    <xf numFmtId="0" fontId="43" fillId="0" borderId="0" xfId="0" applyFont="1" applyFill="1" applyBorder="1" applyAlignment="1">
      <alignment horizontal="left"/>
    </xf>
    <xf numFmtId="0" fontId="45" fillId="0" borderId="0" xfId="0" applyFont="1" applyFill="1" applyBorder="1" applyAlignment="1">
      <alignment horizontal="left" wrapText="1"/>
    </xf>
    <xf numFmtId="0" fontId="44" fillId="0" borderId="0" xfId="0" applyFont="1" applyBorder="1" applyAlignment="1">
      <alignment horizontal="center" wrapText="1"/>
    </xf>
    <xf numFmtId="0" fontId="44" fillId="0" borderId="0" xfId="0" applyFont="1" applyBorder="1" applyAlignment="1"/>
    <xf numFmtId="0" fontId="11" fillId="0" borderId="0" xfId="1" applyFont="1" applyAlignment="1">
      <alignment horizontal="center"/>
    </xf>
    <xf numFmtId="0" fontId="8" fillId="0" borderId="0" xfId="1" applyFont="1" applyBorder="1" applyAlignment="1">
      <alignment horizontal="center" vertical="top"/>
    </xf>
    <xf numFmtId="0" fontId="9" fillId="0" borderId="10" xfId="1" applyFont="1" applyBorder="1" applyAlignment="1">
      <alignment horizontal="center"/>
    </xf>
    <xf numFmtId="0" fontId="14" fillId="0" borderId="10" xfId="1" applyFont="1" applyBorder="1" applyAlignment="1">
      <alignment horizontal="center"/>
    </xf>
    <xf numFmtId="0" fontId="5" fillId="0" borderId="0" xfId="1" applyFont="1" applyAlignment="1">
      <alignment horizontal="center" wrapText="1"/>
    </xf>
    <xf numFmtId="49" fontId="11" fillId="0" borderId="10" xfId="1" applyNumberFormat="1" applyFont="1" applyBorder="1" applyAlignment="1">
      <alignment horizontal="center"/>
    </xf>
    <xf numFmtId="0" fontId="10" fillId="0" borderId="10" xfId="1" applyFont="1" applyBorder="1" applyAlignment="1">
      <alignment horizontal="center"/>
    </xf>
    <xf numFmtId="49" fontId="10" fillId="0" borderId="11" xfId="1" applyNumberFormat="1" applyFont="1" applyBorder="1" applyAlignment="1">
      <alignment horizontal="center"/>
    </xf>
    <xf numFmtId="0" fontId="35" fillId="0" borderId="0" xfId="0" applyFont="1" applyAlignment="1">
      <alignment horizontal="center" vertical="center"/>
    </xf>
    <xf numFmtId="0" fontId="14" fillId="0" borderId="10" xfId="0" applyFont="1" applyBorder="1" applyAlignment="1">
      <alignment horizontal="center" vertical="center"/>
    </xf>
    <xf numFmtId="0" fontId="16" fillId="0" borderId="0" xfId="0" applyFont="1" applyBorder="1" applyAlignment="1">
      <alignment horizontal="center" vertical="top"/>
    </xf>
    <xf numFmtId="0" fontId="20" fillId="3" borderId="3" xfId="0" applyFont="1" applyFill="1" applyBorder="1" applyAlignment="1">
      <alignment horizontal="center" wrapText="1"/>
    </xf>
    <xf numFmtId="0" fontId="20" fillId="3" borderId="12" xfId="0" applyFont="1" applyFill="1" applyBorder="1" applyAlignment="1">
      <alignment horizontal="center" wrapText="1"/>
    </xf>
    <xf numFmtId="0" fontId="20" fillId="3" borderId="11" xfId="0" applyFont="1" applyFill="1" applyBorder="1" applyAlignment="1">
      <alignment horizontal="center" wrapText="1"/>
    </xf>
    <xf numFmtId="0" fontId="20" fillId="3" borderId="1" xfId="0" applyFont="1" applyFill="1" applyBorder="1" applyAlignment="1">
      <alignment horizontal="center" wrapText="1"/>
    </xf>
    <xf numFmtId="0" fontId="20" fillId="3" borderId="8" xfId="0" applyFont="1" applyFill="1" applyBorder="1" applyAlignment="1">
      <alignment horizontal="center" wrapText="1"/>
    </xf>
    <xf numFmtId="0" fontId="18" fillId="2" borderId="12" xfId="0" applyFont="1" applyFill="1" applyBorder="1" applyAlignment="1">
      <alignment horizontal="center"/>
    </xf>
    <xf numFmtId="0" fontId="21" fillId="2" borderId="11" xfId="0" applyFont="1" applyFill="1" applyBorder="1"/>
    <xf numFmtId="0" fontId="21" fillId="2" borderId="8" xfId="0" applyFont="1" applyFill="1" applyBorder="1"/>
    <xf numFmtId="0" fontId="20" fillId="3" borderId="10" xfId="0" applyFont="1" applyFill="1" applyBorder="1" applyAlignment="1">
      <alignment horizontal="center" wrapText="1"/>
    </xf>
    <xf numFmtId="0" fontId="18" fillId="2" borderId="12" xfId="0" applyFont="1" applyFill="1" applyBorder="1" applyAlignment="1">
      <alignment horizontal="center" wrapText="1"/>
    </xf>
    <xf numFmtId="0" fontId="21" fillId="2" borderId="10" xfId="0" applyFont="1" applyFill="1" applyBorder="1"/>
    <xf numFmtId="0" fontId="21" fillId="0" borderId="11" xfId="0" applyFont="1" applyBorder="1"/>
    <xf numFmtId="0" fontId="21" fillId="0" borderId="8" xfId="0" applyFont="1" applyBorder="1"/>
    <xf numFmtId="0" fontId="21" fillId="2" borderId="1" xfId="0" applyFont="1" applyFill="1" applyBorder="1"/>
    <xf numFmtId="0" fontId="21" fillId="2" borderId="9" xfId="0" applyFont="1" applyFill="1" applyBorder="1"/>
    <xf numFmtId="0" fontId="20" fillId="3" borderId="3" xfId="0" applyFont="1" applyFill="1" applyBorder="1" applyAlignment="1">
      <alignment horizontal="center" vertical="center" wrapText="1"/>
    </xf>
    <xf numFmtId="0" fontId="19" fillId="0" borderId="3" xfId="0" applyFont="1" applyBorder="1" applyAlignment="1">
      <alignment horizontal="center" vertical="center" wrapText="1"/>
    </xf>
    <xf numFmtId="0" fontId="19" fillId="0" borderId="3"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5" fillId="0" borderId="0" xfId="0" applyFont="1" applyAlignment="1">
      <alignment horizontal="left" vertical="center" wrapText="1"/>
    </xf>
    <xf numFmtId="0" fontId="11" fillId="0" borderId="0" xfId="0" applyFont="1" applyBorder="1" applyAlignment="1" applyProtection="1">
      <alignment horizontal="left" vertical="center"/>
      <protection locked="0"/>
    </xf>
    <xf numFmtId="0" fontId="20" fillId="3" borderId="9" xfId="0" applyFont="1" applyFill="1" applyBorder="1" applyAlignment="1">
      <alignment horizontal="center" wrapText="1"/>
    </xf>
    <xf numFmtId="0" fontId="5" fillId="0" borderId="0" xfId="0" applyFont="1" applyBorder="1" applyAlignment="1" applyProtection="1">
      <alignment horizontal="left" vertical="center" wrapText="1"/>
      <protection locked="0"/>
    </xf>
    <xf numFmtId="0" fontId="3" fillId="0" borderId="0" xfId="0" applyFont="1" applyAlignment="1">
      <alignment horizontal="left"/>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0" fontId="3" fillId="0" borderId="0" xfId="0" applyFont="1" applyAlignment="1" applyProtection="1">
      <alignment horizontal="left"/>
      <protection locked="0"/>
    </xf>
    <xf numFmtId="2" fontId="16" fillId="4" borderId="4" xfId="0" applyNumberFormat="1" applyFont="1" applyFill="1" applyBorder="1" applyAlignment="1" applyProtection="1">
      <alignment horizontal="center" vertical="center" wrapText="1"/>
      <protection locked="0"/>
    </xf>
    <xf numFmtId="0" fontId="16" fillId="4" borderId="3" xfId="0" applyFont="1" applyFill="1" applyBorder="1" applyAlignment="1" applyProtection="1">
      <alignment horizontal="center" vertical="center"/>
      <protection locked="0"/>
    </xf>
    <xf numFmtId="0" fontId="16" fillId="4" borderId="5" xfId="0" applyFont="1" applyFill="1" applyBorder="1" applyAlignment="1" applyProtection="1">
      <alignment horizontal="center" vertical="center"/>
      <protection locked="0"/>
    </xf>
    <xf numFmtId="0" fontId="16" fillId="4" borderId="3" xfId="0" applyFont="1" applyFill="1" applyBorder="1" applyAlignment="1">
      <alignment horizontal="center" vertical="center" wrapText="1"/>
    </xf>
    <xf numFmtId="0" fontId="23" fillId="4" borderId="3" xfId="0" applyFont="1" applyFill="1" applyBorder="1" applyAlignment="1">
      <alignment horizontal="center" vertical="center" wrapText="1"/>
    </xf>
    <xf numFmtId="2" fontId="16" fillId="4" borderId="5" xfId="0" applyNumberFormat="1" applyFont="1" applyFill="1" applyBorder="1" applyAlignment="1" applyProtection="1">
      <alignment vertical="center" wrapText="1"/>
      <protection locked="0"/>
    </xf>
    <xf numFmtId="164" fontId="16" fillId="4" borderId="3" xfId="0" applyNumberFormat="1" applyFont="1" applyFill="1" applyBorder="1" applyAlignment="1">
      <alignment horizontal="center" vertical="center" wrapText="1"/>
    </xf>
    <xf numFmtId="164" fontId="16" fillId="4" borderId="4" xfId="0" applyNumberFormat="1" applyFont="1" applyFill="1" applyBorder="1" applyAlignment="1" applyProtection="1">
      <alignment horizontal="center" vertical="center" wrapText="1"/>
      <protection locked="0"/>
    </xf>
    <xf numFmtId="2" fontId="16" fillId="4" borderId="3" xfId="0" applyNumberFormat="1" applyFont="1" applyFill="1" applyBorder="1" applyAlignment="1" applyProtection="1">
      <alignment horizontal="center" vertical="center"/>
      <protection locked="0"/>
    </xf>
    <xf numFmtId="2" fontId="16" fillId="4" borderId="5" xfId="0" applyNumberFormat="1" applyFont="1" applyFill="1" applyBorder="1" applyAlignment="1" applyProtection="1">
      <alignment horizontal="center" vertical="center"/>
      <protection locked="0"/>
    </xf>
    <xf numFmtId="0" fontId="16" fillId="4" borderId="3" xfId="0" applyFont="1" applyFill="1" applyBorder="1" applyAlignment="1" applyProtection="1">
      <alignment horizontal="center"/>
      <protection locked="0"/>
    </xf>
    <xf numFmtId="0" fontId="16" fillId="4" borderId="5" xfId="0" applyFont="1" applyFill="1" applyBorder="1" applyAlignment="1" applyProtection="1">
      <alignment horizontal="center"/>
      <protection locked="0"/>
    </xf>
    <xf numFmtId="0" fontId="23" fillId="4" borderId="5" xfId="0" applyFont="1" applyFill="1" applyBorder="1" applyAlignment="1">
      <alignment horizontal="center" vertical="center" wrapText="1"/>
    </xf>
    <xf numFmtId="0" fontId="16" fillId="4" borderId="5" xfId="0" applyFont="1" applyFill="1" applyBorder="1" applyAlignment="1">
      <alignment horizontal="center" vertical="center" wrapText="1"/>
    </xf>
    <xf numFmtId="164" fontId="23" fillId="4" borderId="4" xfId="0" applyNumberFormat="1" applyFont="1" applyFill="1" applyBorder="1" applyAlignment="1">
      <alignment horizontal="center" vertical="center" wrapText="1"/>
    </xf>
    <xf numFmtId="164" fontId="23" fillId="4" borderId="3" xfId="0" applyNumberFormat="1" applyFont="1" applyFill="1" applyBorder="1" applyAlignment="1">
      <alignment horizontal="center" vertical="center" wrapText="1"/>
    </xf>
    <xf numFmtId="165" fontId="23" fillId="4" borderId="3" xfId="0" applyNumberFormat="1" applyFont="1" applyFill="1" applyBorder="1" applyAlignment="1">
      <alignment horizontal="center" vertical="center" wrapText="1"/>
    </xf>
    <xf numFmtId="165" fontId="17" fillId="4" borderId="3" xfId="0" applyNumberFormat="1" applyFont="1" applyFill="1" applyBorder="1" applyAlignment="1">
      <alignment vertical="center" wrapText="1"/>
    </xf>
    <xf numFmtId="0" fontId="16" fillId="4" borderId="3" xfId="0" applyFont="1" applyFill="1" applyBorder="1" applyAlignment="1" applyProtection="1">
      <alignment vertical="center"/>
      <protection locked="0"/>
    </xf>
    <xf numFmtId="0" fontId="17" fillId="4" borderId="3" xfId="0" applyFont="1" applyFill="1" applyBorder="1" applyAlignment="1" applyProtection="1">
      <alignment vertical="center"/>
      <protection locked="0"/>
    </xf>
    <xf numFmtId="2" fontId="16" fillId="4" borderId="3" xfId="0" applyNumberFormat="1" applyFont="1" applyFill="1" applyBorder="1" applyProtection="1">
      <protection locked="0"/>
    </xf>
    <xf numFmtId="49" fontId="16" fillId="4" borderId="3" xfId="0" applyNumberFormat="1" applyFont="1" applyFill="1" applyBorder="1" applyAlignment="1" applyProtection="1">
      <alignment horizontal="right"/>
      <protection locked="0"/>
    </xf>
    <xf numFmtId="0" fontId="16" fillId="4" borderId="3" xfId="0" applyFont="1" applyFill="1" applyBorder="1" applyProtection="1">
      <protection locked="0"/>
    </xf>
    <xf numFmtId="2" fontId="16" fillId="4" borderId="3" xfId="0" applyNumberFormat="1" applyFont="1" applyFill="1" applyBorder="1" applyAlignment="1" applyProtection="1">
      <alignment horizontal="right"/>
      <protection locked="0"/>
    </xf>
    <xf numFmtId="2" fontId="16" fillId="4" borderId="3" xfId="0" applyNumberFormat="1" applyFont="1" applyFill="1" applyBorder="1" applyAlignment="1" applyProtection="1">
      <protection locked="0"/>
    </xf>
    <xf numFmtId="165" fontId="16" fillId="4" borderId="3" xfId="0" applyNumberFormat="1" applyFont="1" applyFill="1" applyBorder="1" applyAlignment="1" applyProtection="1">
      <alignment vertical="center"/>
      <protection locked="0"/>
    </xf>
    <xf numFmtId="165" fontId="40" fillId="4" borderId="3" xfId="0" applyNumberFormat="1" applyFont="1" applyFill="1" applyBorder="1" applyAlignment="1" applyProtection="1">
      <alignment vertical="center"/>
      <protection locked="0"/>
    </xf>
    <xf numFmtId="164" fontId="16" fillId="4" borderId="3" xfId="0" applyNumberFormat="1" applyFont="1" applyFill="1" applyBorder="1" applyAlignment="1" applyProtection="1">
      <alignment vertical="center"/>
      <protection locked="0"/>
    </xf>
    <xf numFmtId="1" fontId="16" fillId="4" borderId="3" xfId="0" applyNumberFormat="1" applyFont="1" applyFill="1" applyBorder="1" applyAlignment="1" applyProtection="1">
      <alignment horizontal="center" vertical="center"/>
      <protection locked="0"/>
    </xf>
    <xf numFmtId="1" fontId="16" fillId="4" borderId="3" xfId="0" applyNumberFormat="1" applyFont="1" applyFill="1" applyBorder="1" applyAlignment="1" applyProtection="1">
      <alignment horizontal="center" vertical="center" wrapText="1"/>
      <protection locked="0"/>
    </xf>
    <xf numFmtId="164" fontId="16" fillId="4" borderId="3" xfId="0" applyNumberFormat="1" applyFont="1" applyFill="1" applyBorder="1" applyAlignment="1" applyProtection="1">
      <alignment horizontal="right" vertical="center"/>
      <protection locked="0"/>
    </xf>
    <xf numFmtId="0" fontId="16" fillId="4" borderId="3" xfId="0" applyFont="1" applyFill="1" applyBorder="1" applyAlignment="1" applyProtection="1">
      <alignment horizontal="right" vertical="center"/>
      <protection locked="0"/>
    </xf>
    <xf numFmtId="2" fontId="16" fillId="4" borderId="3" xfId="0" applyNumberFormat="1" applyFont="1" applyFill="1" applyBorder="1" applyAlignment="1" applyProtection="1">
      <alignment horizontal="right" vertical="center"/>
      <protection locked="0"/>
    </xf>
    <xf numFmtId="2" fontId="16" fillId="4" borderId="3" xfId="0" applyNumberFormat="1" applyFont="1" applyFill="1" applyBorder="1" applyAlignment="1" applyProtection="1">
      <alignment vertical="center"/>
      <protection locked="0"/>
    </xf>
    <xf numFmtId="0" fontId="23" fillId="4" borderId="3" xfId="0" applyFont="1" applyFill="1" applyBorder="1" applyAlignment="1">
      <alignment horizontal="center" vertical="center"/>
    </xf>
    <xf numFmtId="2" fontId="23" fillId="4" borderId="3" xfId="0" applyNumberFormat="1" applyFont="1" applyFill="1" applyBorder="1" applyAlignment="1">
      <alignment horizontal="center" vertical="center"/>
    </xf>
    <xf numFmtId="165" fontId="16" fillId="4" borderId="3" xfId="0" applyNumberFormat="1" applyFont="1" applyFill="1" applyBorder="1" applyAlignment="1">
      <alignment horizontal="center" vertical="center"/>
    </xf>
    <xf numFmtId="165" fontId="23" fillId="4" borderId="3" xfId="0" applyNumberFormat="1" applyFont="1" applyFill="1" applyBorder="1" applyAlignment="1">
      <alignment horizontal="center" vertical="center"/>
    </xf>
    <xf numFmtId="0" fontId="23" fillId="4" borderId="3" xfId="0" applyFont="1" applyFill="1" applyBorder="1" applyAlignment="1">
      <alignment horizontal="center" vertical="top"/>
    </xf>
    <xf numFmtId="0" fontId="16" fillId="4" borderId="3" xfId="0" applyFont="1" applyFill="1" applyBorder="1" applyAlignment="1" applyProtection="1">
      <alignment horizontal="center" vertical="center" wrapText="1" shrinkToFit="1"/>
      <protection locked="0"/>
    </xf>
    <xf numFmtId="0" fontId="17" fillId="4" borderId="3" xfId="0" applyFont="1" applyFill="1" applyBorder="1" applyAlignment="1">
      <alignment horizontal="center" vertical="center" wrapText="1" shrinkToFit="1"/>
    </xf>
    <xf numFmtId="0" fontId="16" fillId="4" borderId="3" xfId="0" applyFont="1" applyFill="1" applyBorder="1" applyAlignment="1" applyProtection="1">
      <alignment vertical="center" wrapText="1"/>
      <protection locked="0"/>
    </xf>
    <xf numFmtId="165" fontId="16" fillId="4" borderId="3" xfId="0" applyNumberFormat="1" applyFont="1" applyFill="1" applyBorder="1" applyAlignment="1" applyProtection="1">
      <alignment vertical="center" wrapText="1"/>
      <protection locked="0"/>
    </xf>
    <xf numFmtId="0" fontId="17" fillId="4" borderId="3" xfId="0" applyFont="1" applyFill="1" applyBorder="1" applyAlignment="1">
      <alignment horizontal="center" vertical="center" wrapText="1"/>
    </xf>
    <xf numFmtId="0" fontId="17" fillId="4" borderId="3" xfId="0" applyFont="1" applyFill="1" applyBorder="1" applyAlignment="1">
      <alignment horizontal="center" vertical="center"/>
    </xf>
    <xf numFmtId="1" fontId="17" fillId="4" borderId="3" xfId="0" applyNumberFormat="1" applyFont="1" applyFill="1" applyBorder="1" applyAlignment="1">
      <alignment horizontal="center" vertical="center"/>
    </xf>
    <xf numFmtId="165" fontId="17" fillId="4" borderId="3" xfId="0" applyNumberFormat="1" applyFont="1" applyFill="1" applyBorder="1" applyAlignment="1">
      <alignment horizontal="center" vertical="center"/>
    </xf>
    <xf numFmtId="1" fontId="17" fillId="4" borderId="3" xfId="0" applyNumberFormat="1" applyFont="1" applyFill="1" applyBorder="1" applyAlignment="1">
      <alignment horizontal="center" vertical="center" wrapText="1"/>
    </xf>
    <xf numFmtId="165" fontId="17" fillId="4" borderId="3" xfId="0" applyNumberFormat="1" applyFont="1" applyFill="1" applyBorder="1" applyAlignment="1">
      <alignment horizontal="center" vertical="center" wrapText="1"/>
    </xf>
    <xf numFmtId="0" fontId="17" fillId="4" borderId="3" xfId="0" applyNumberFormat="1" applyFont="1" applyFill="1" applyBorder="1" applyAlignment="1">
      <alignment horizontal="center" vertical="center"/>
    </xf>
    <xf numFmtId="164" fontId="16" fillId="4" borderId="3" xfId="0" applyNumberFormat="1" applyFont="1" applyFill="1" applyBorder="1" applyAlignment="1" applyProtection="1">
      <alignment horizontal="center" vertical="center"/>
      <protection locked="0"/>
    </xf>
    <xf numFmtId="165" fontId="16" fillId="4" borderId="3" xfId="0" applyNumberFormat="1" applyFont="1" applyFill="1" applyBorder="1" applyAlignment="1" applyProtection="1">
      <alignment horizontal="center" vertical="center"/>
      <protection locked="0"/>
    </xf>
    <xf numFmtId="164" fontId="16" fillId="4" borderId="5" xfId="0" applyNumberFormat="1" applyFont="1" applyFill="1" applyBorder="1" applyAlignment="1">
      <alignment vertical="center" wrapText="1"/>
    </xf>
    <xf numFmtId="164" fontId="16" fillId="4" borderId="5" xfId="0" applyNumberFormat="1" applyFont="1" applyFill="1" applyBorder="1" applyAlignment="1">
      <alignment horizontal="center" vertical="center" wrapText="1"/>
    </xf>
    <xf numFmtId="164" fontId="23" fillId="4" borderId="5" xfId="0" applyNumberFormat="1" applyFont="1" applyFill="1" applyBorder="1" applyAlignment="1">
      <alignment horizontal="center" vertical="center" wrapText="1"/>
    </xf>
    <xf numFmtId="0" fontId="16" fillId="4" borderId="4" xfId="0" applyFont="1" applyFill="1" applyBorder="1" applyAlignment="1" applyProtection="1">
      <alignment horizontal="center" vertical="center"/>
      <protection locked="0"/>
    </xf>
    <xf numFmtId="0" fontId="17" fillId="4" borderId="3" xfId="0" applyFont="1" applyFill="1" applyBorder="1" applyAlignment="1" applyProtection="1">
      <alignment horizontal="center"/>
      <protection locked="0"/>
    </xf>
    <xf numFmtId="0" fontId="16" fillId="4" borderId="3" xfId="0" applyFont="1" applyFill="1" applyBorder="1"/>
    <xf numFmtId="2" fontId="17" fillId="4" borderId="3" xfId="0" applyNumberFormat="1" applyFont="1" applyFill="1" applyBorder="1" applyAlignment="1">
      <alignment horizontal="center" vertical="center"/>
    </xf>
    <xf numFmtId="164" fontId="17" fillId="4" borderId="3" xfId="0" applyNumberFormat="1" applyFont="1" applyFill="1" applyBorder="1" applyAlignment="1">
      <alignment horizontal="center" vertical="center"/>
    </xf>
    <xf numFmtId="164" fontId="17" fillId="4" borderId="3" xfId="0" applyNumberFormat="1" applyFont="1" applyFill="1" applyBorder="1" applyAlignment="1">
      <alignment horizontal="center" vertical="center" wrapText="1"/>
    </xf>
  </cellXfs>
  <cellStyles count="3">
    <cellStyle name="Обычный" xfId="0" builtinId="0"/>
    <cellStyle name="Обычный 2" xfId="1"/>
    <cellStyle name="Финансовый" xfId="2"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FJ32"/>
  <sheetViews>
    <sheetView view="pageBreakPreview" zoomScaleSheetLayoutView="100" workbookViewId="0">
      <selection activeCell="R47" sqref="R47"/>
    </sheetView>
  </sheetViews>
  <sheetFormatPr defaultColWidth="0.85546875" defaultRowHeight="12.75"/>
  <cols>
    <col min="1" max="16384" width="0.85546875" style="7"/>
  </cols>
  <sheetData>
    <row r="1" spans="1:166" ht="18.75">
      <c r="EO1" s="15" t="s">
        <v>318</v>
      </c>
      <c r="EQ1" s="14"/>
      <c r="ER1" s="14"/>
      <c r="ES1" s="14"/>
      <c r="EU1" s="14"/>
      <c r="EV1" s="14"/>
      <c r="EW1" s="14"/>
      <c r="EX1" s="14"/>
      <c r="EY1" s="14"/>
      <c r="EZ1" s="14"/>
      <c r="FA1" s="14"/>
      <c r="FB1" s="14"/>
    </row>
    <row r="2" spans="1:166" ht="18.75">
      <c r="EP2" s="15" t="s">
        <v>328</v>
      </c>
      <c r="EQ2" s="14"/>
      <c r="ER2" s="14"/>
      <c r="ES2" s="14"/>
      <c r="ET2" s="14"/>
      <c r="EV2" s="14"/>
      <c r="EW2" s="14"/>
      <c r="EX2" s="14"/>
      <c r="EY2" s="14"/>
      <c r="EZ2" s="14"/>
      <c r="FA2" s="14"/>
      <c r="FB2" s="14"/>
    </row>
    <row r="3" spans="1:166" ht="18.75">
      <c r="EO3" s="15" t="s">
        <v>327</v>
      </c>
      <c r="EP3" s="14"/>
      <c r="ER3" s="14"/>
      <c r="ET3" s="14"/>
      <c r="EV3" s="14"/>
      <c r="EW3" s="14"/>
      <c r="EX3" s="14"/>
      <c r="EY3" s="14"/>
      <c r="EZ3" s="14"/>
      <c r="FA3" s="14"/>
      <c r="FB3" s="14"/>
    </row>
    <row r="5" spans="1:166" s="8" customFormat="1" ht="16.5" customHeight="1"/>
    <row r="6" spans="1:166" s="8" customFormat="1" ht="12"/>
    <row r="7" spans="1:166" ht="18.75">
      <c r="A7" s="208" t="s">
        <v>51</v>
      </c>
      <c r="B7" s="208"/>
      <c r="C7" s="208"/>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08"/>
      <c r="BC7" s="208"/>
      <c r="BD7" s="208"/>
      <c r="BE7" s="208"/>
      <c r="BF7" s="208"/>
      <c r="BG7" s="208"/>
      <c r="BH7" s="208"/>
      <c r="BI7" s="208"/>
      <c r="BJ7" s="208"/>
      <c r="BK7" s="208"/>
      <c r="BL7" s="208"/>
      <c r="BM7" s="208"/>
      <c r="BN7" s="208"/>
      <c r="BO7" s="208"/>
      <c r="BP7" s="208"/>
      <c r="BQ7" s="208"/>
      <c r="BR7" s="208"/>
      <c r="BS7" s="208"/>
      <c r="BT7" s="208"/>
      <c r="BU7" s="208"/>
      <c r="BV7" s="208"/>
      <c r="BW7" s="208"/>
      <c r="BX7" s="208"/>
      <c r="BY7" s="208"/>
      <c r="BZ7" s="208"/>
      <c r="CA7" s="208"/>
      <c r="CB7" s="208"/>
      <c r="CC7" s="208"/>
      <c r="CD7" s="208"/>
      <c r="CE7" s="208"/>
      <c r="CF7" s="208"/>
      <c r="CG7" s="208"/>
      <c r="CH7" s="208"/>
      <c r="CI7" s="208"/>
      <c r="CJ7" s="208"/>
      <c r="CK7" s="208"/>
      <c r="CL7" s="208"/>
      <c r="CM7" s="208"/>
      <c r="CN7" s="208"/>
      <c r="CO7" s="208"/>
      <c r="CP7" s="208"/>
      <c r="CQ7" s="208"/>
      <c r="CR7" s="208"/>
      <c r="CS7" s="208"/>
      <c r="CT7" s="208"/>
      <c r="CU7" s="208"/>
      <c r="CV7" s="208"/>
      <c r="CW7" s="208"/>
      <c r="CX7" s="208"/>
      <c r="CY7" s="208"/>
      <c r="CZ7" s="208"/>
      <c r="DA7" s="208"/>
      <c r="DB7" s="208"/>
      <c r="DC7" s="208"/>
      <c r="DD7" s="208"/>
      <c r="DE7" s="208"/>
      <c r="DF7" s="208"/>
      <c r="DG7" s="208"/>
      <c r="DH7" s="208"/>
      <c r="DI7" s="208"/>
      <c r="DJ7" s="208"/>
      <c r="DK7" s="208"/>
      <c r="DL7" s="208"/>
      <c r="DM7" s="208"/>
      <c r="DN7" s="208"/>
      <c r="DO7" s="208"/>
      <c r="DP7" s="208"/>
      <c r="DQ7" s="208"/>
      <c r="DR7" s="208"/>
      <c r="DS7" s="208"/>
      <c r="DT7" s="208"/>
      <c r="DU7" s="208"/>
      <c r="DV7" s="208"/>
      <c r="DW7" s="208"/>
      <c r="DX7" s="208"/>
      <c r="DY7" s="208"/>
      <c r="DZ7" s="208"/>
      <c r="EA7" s="208"/>
      <c r="EB7" s="208"/>
      <c r="EC7" s="208"/>
      <c r="ED7" s="208"/>
      <c r="EE7" s="208"/>
      <c r="EF7" s="208"/>
      <c r="EG7" s="208"/>
      <c r="EH7" s="208"/>
      <c r="EI7" s="208"/>
      <c r="EJ7" s="208"/>
      <c r="EK7" s="208"/>
      <c r="EL7" s="208"/>
      <c r="EM7" s="208"/>
      <c r="EN7" s="208"/>
      <c r="EO7" s="208"/>
      <c r="EP7" s="208"/>
      <c r="EQ7" s="208"/>
      <c r="ER7" s="208"/>
      <c r="ES7" s="208"/>
      <c r="ET7" s="208"/>
      <c r="EU7" s="208"/>
      <c r="EV7" s="208"/>
      <c r="EW7" s="208"/>
      <c r="EX7" s="208"/>
      <c r="EY7" s="208"/>
      <c r="EZ7" s="208"/>
      <c r="FA7" s="208"/>
      <c r="FB7" s="208"/>
      <c r="FC7" s="208"/>
      <c r="FD7" s="208"/>
      <c r="FE7" s="208"/>
      <c r="FF7" s="208"/>
      <c r="FG7" s="208"/>
      <c r="FH7" s="208"/>
      <c r="FI7" s="208"/>
      <c r="FJ7" s="208"/>
    </row>
    <row r="8" spans="1:166" ht="12.75" customHeight="1">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row>
    <row r="9" spans="1:166" ht="12.75" customHeight="1">
      <c r="Z9" s="212" t="s">
        <v>331</v>
      </c>
      <c r="AA9" s="212"/>
      <c r="AB9" s="212"/>
      <c r="AC9" s="212"/>
      <c r="AD9" s="212"/>
      <c r="AE9" s="212"/>
      <c r="AF9" s="212"/>
      <c r="AG9" s="212"/>
      <c r="AH9" s="212"/>
      <c r="AI9" s="212"/>
      <c r="AJ9" s="212"/>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c r="BI9" s="212"/>
      <c r="BJ9" s="212"/>
      <c r="BK9" s="212"/>
      <c r="BL9" s="212"/>
      <c r="BM9" s="212"/>
      <c r="BN9" s="212"/>
      <c r="BO9" s="212"/>
      <c r="BP9" s="212"/>
      <c r="BQ9" s="212"/>
      <c r="BR9" s="212"/>
      <c r="BS9" s="212"/>
      <c r="BT9" s="212"/>
      <c r="BU9" s="212"/>
      <c r="BV9" s="212"/>
      <c r="BW9" s="212"/>
      <c r="BX9" s="212"/>
      <c r="BY9" s="212"/>
      <c r="BZ9" s="212"/>
      <c r="CA9" s="212"/>
      <c r="CB9" s="212"/>
      <c r="CC9" s="212"/>
      <c r="CD9" s="212"/>
      <c r="CE9" s="212"/>
      <c r="CF9" s="212"/>
      <c r="CG9" s="212"/>
      <c r="CH9" s="212"/>
      <c r="CI9" s="212"/>
      <c r="CJ9" s="212"/>
      <c r="CK9" s="212"/>
      <c r="CL9" s="212"/>
      <c r="CM9" s="212"/>
      <c r="CN9" s="212"/>
      <c r="CO9" s="212"/>
      <c r="CP9" s="212"/>
      <c r="CQ9" s="212"/>
      <c r="CR9" s="212"/>
      <c r="CS9" s="212"/>
      <c r="CT9" s="212"/>
      <c r="CU9" s="212"/>
      <c r="CV9" s="212"/>
      <c r="CW9" s="212"/>
      <c r="CX9" s="212"/>
      <c r="CY9" s="212"/>
      <c r="CZ9" s="212"/>
      <c r="DA9" s="212"/>
      <c r="DB9" s="212"/>
      <c r="DC9" s="212"/>
      <c r="DD9" s="212"/>
      <c r="DE9" s="212"/>
      <c r="DF9" s="212"/>
      <c r="DG9" s="212"/>
      <c r="DH9" s="212"/>
      <c r="DI9" s="212"/>
      <c r="DJ9" s="212"/>
      <c r="DK9" s="212"/>
      <c r="DL9" s="212"/>
      <c r="DM9" s="212"/>
      <c r="DN9" s="212"/>
      <c r="DO9" s="212"/>
      <c r="DP9" s="212"/>
      <c r="DQ9" s="212"/>
      <c r="DR9" s="212"/>
      <c r="DS9" s="212"/>
      <c r="DT9" s="212"/>
      <c r="DU9" s="212"/>
      <c r="DV9" s="212"/>
      <c r="DW9" s="212"/>
      <c r="DX9" s="212"/>
      <c r="DY9" s="212"/>
      <c r="DZ9" s="212"/>
      <c r="EA9" s="212"/>
      <c r="EB9" s="212"/>
      <c r="EC9" s="212"/>
      <c r="ED9" s="212"/>
      <c r="EE9" s="212"/>
      <c r="EF9" s="212"/>
      <c r="EG9" s="212"/>
      <c r="EH9" s="212"/>
      <c r="EI9" s="212"/>
      <c r="EJ9" s="212"/>
      <c r="EK9" s="212"/>
      <c r="EL9" s="212"/>
    </row>
    <row r="10" spans="1:166" ht="12.75" customHeight="1">
      <c r="Z10" s="212"/>
      <c r="AA10" s="212"/>
      <c r="AB10" s="212"/>
      <c r="AC10" s="212"/>
      <c r="AD10" s="212"/>
      <c r="AE10" s="212"/>
      <c r="AF10" s="212"/>
      <c r="AG10" s="212"/>
      <c r="AH10" s="212"/>
      <c r="AI10" s="212"/>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c r="BI10" s="212"/>
      <c r="BJ10" s="212"/>
      <c r="BK10" s="212"/>
      <c r="BL10" s="212"/>
      <c r="BM10" s="212"/>
      <c r="BN10" s="212"/>
      <c r="BO10" s="212"/>
      <c r="BP10" s="212"/>
      <c r="BQ10" s="212"/>
      <c r="BR10" s="212"/>
      <c r="BS10" s="212"/>
      <c r="BT10" s="212"/>
      <c r="BU10" s="212"/>
      <c r="BV10" s="212"/>
      <c r="BW10" s="212"/>
      <c r="BX10" s="212"/>
      <c r="BY10" s="212"/>
      <c r="BZ10" s="212"/>
      <c r="CA10" s="212"/>
      <c r="CB10" s="212"/>
      <c r="CC10" s="212"/>
      <c r="CD10" s="212"/>
      <c r="CE10" s="212"/>
      <c r="CF10" s="212"/>
      <c r="CG10" s="212"/>
      <c r="CH10" s="212"/>
      <c r="CI10" s="212"/>
      <c r="CJ10" s="212"/>
      <c r="CK10" s="212"/>
      <c r="CL10" s="212"/>
      <c r="CM10" s="212"/>
      <c r="CN10" s="212"/>
      <c r="CO10" s="212"/>
      <c r="CP10" s="212"/>
      <c r="CQ10" s="212"/>
      <c r="CR10" s="212"/>
      <c r="CS10" s="212"/>
      <c r="CT10" s="212"/>
      <c r="CU10" s="212"/>
      <c r="CV10" s="212"/>
      <c r="CW10" s="212"/>
      <c r="CX10" s="212"/>
      <c r="CY10" s="212"/>
      <c r="CZ10" s="212"/>
      <c r="DA10" s="212"/>
      <c r="DB10" s="212"/>
      <c r="DC10" s="212"/>
      <c r="DD10" s="212"/>
      <c r="DE10" s="212"/>
      <c r="DF10" s="212"/>
      <c r="DG10" s="212"/>
      <c r="DH10" s="212"/>
      <c r="DI10" s="212"/>
      <c r="DJ10" s="212"/>
      <c r="DK10" s="212"/>
      <c r="DL10" s="212"/>
      <c r="DM10" s="212"/>
      <c r="DN10" s="212"/>
      <c r="DO10" s="212"/>
      <c r="DP10" s="212"/>
      <c r="DQ10" s="212"/>
      <c r="DR10" s="212"/>
      <c r="DS10" s="212"/>
      <c r="DT10" s="212"/>
      <c r="DU10" s="212"/>
      <c r="DV10" s="212"/>
      <c r="DW10" s="212"/>
      <c r="DX10" s="212"/>
      <c r="DY10" s="212"/>
      <c r="DZ10" s="212"/>
      <c r="EA10" s="212"/>
      <c r="EB10" s="212"/>
      <c r="EC10" s="212"/>
      <c r="ED10" s="212"/>
      <c r="EE10" s="212"/>
      <c r="EF10" s="212"/>
      <c r="EG10" s="212"/>
      <c r="EH10" s="212"/>
      <c r="EI10" s="212"/>
      <c r="EJ10" s="212"/>
      <c r="EK10" s="212"/>
      <c r="EL10" s="212"/>
    </row>
    <row r="11" spans="1:166" ht="12.75" customHeight="1">
      <c r="A11" s="18" t="s">
        <v>330</v>
      </c>
      <c r="B11" s="18"/>
      <c r="C11" s="18"/>
      <c r="D11" s="18"/>
      <c r="E11" s="18"/>
      <c r="F11" s="18"/>
      <c r="G11" s="18"/>
      <c r="H11" s="18"/>
      <c r="I11" s="18"/>
      <c r="J11" s="18"/>
      <c r="K11" s="18"/>
      <c r="L11" s="18"/>
      <c r="M11" s="18"/>
      <c r="N11" s="18"/>
      <c r="O11" s="18"/>
      <c r="P11" s="18"/>
      <c r="Q11" s="18"/>
      <c r="R11" s="18"/>
      <c r="S11" s="18"/>
      <c r="T11" s="18"/>
      <c r="U11" s="18"/>
      <c r="V11" s="18"/>
      <c r="W11" s="18"/>
      <c r="X11" s="18"/>
      <c r="Y11" s="18"/>
      <c r="Z11" s="212"/>
      <c r="AA11" s="212"/>
      <c r="AB11" s="212"/>
      <c r="AC11" s="212"/>
      <c r="AD11" s="212"/>
      <c r="AE11" s="212"/>
      <c r="AF11" s="212"/>
      <c r="AG11" s="212"/>
      <c r="AH11" s="212"/>
      <c r="AI11" s="212"/>
      <c r="AJ11" s="212"/>
      <c r="AK11" s="212"/>
      <c r="AL11" s="212"/>
      <c r="AM11" s="212"/>
      <c r="AN11" s="212"/>
      <c r="AO11" s="212"/>
      <c r="AP11" s="212"/>
      <c r="AQ11" s="212"/>
      <c r="AR11" s="212"/>
      <c r="AS11" s="212"/>
      <c r="AT11" s="212"/>
      <c r="AU11" s="212"/>
      <c r="AV11" s="212"/>
      <c r="AW11" s="212"/>
      <c r="AX11" s="212"/>
      <c r="AY11" s="212"/>
      <c r="AZ11" s="212"/>
      <c r="BA11" s="212"/>
      <c r="BB11" s="212"/>
      <c r="BC11" s="212"/>
      <c r="BD11" s="212"/>
      <c r="BE11" s="212"/>
      <c r="BF11" s="212"/>
      <c r="BG11" s="212"/>
      <c r="BH11" s="212"/>
      <c r="BI11" s="212"/>
      <c r="BJ11" s="212"/>
      <c r="BK11" s="212"/>
      <c r="BL11" s="212"/>
      <c r="BM11" s="212"/>
      <c r="BN11" s="212"/>
      <c r="BO11" s="212"/>
      <c r="BP11" s="212"/>
      <c r="BQ11" s="212"/>
      <c r="BR11" s="212"/>
      <c r="BS11" s="212"/>
      <c r="BT11" s="212"/>
      <c r="BU11" s="212"/>
      <c r="BV11" s="212"/>
      <c r="BW11" s="212"/>
      <c r="BX11" s="212"/>
      <c r="BY11" s="212"/>
      <c r="BZ11" s="212"/>
      <c r="CA11" s="212"/>
      <c r="CB11" s="212"/>
      <c r="CC11" s="212"/>
      <c r="CD11" s="212"/>
      <c r="CE11" s="212"/>
      <c r="CF11" s="212"/>
      <c r="CG11" s="212"/>
      <c r="CH11" s="212"/>
      <c r="CI11" s="212"/>
      <c r="CJ11" s="212"/>
      <c r="CK11" s="212"/>
      <c r="CL11" s="212"/>
      <c r="CM11" s="212"/>
      <c r="CN11" s="212"/>
      <c r="CO11" s="212"/>
      <c r="CP11" s="212"/>
      <c r="CQ11" s="212"/>
      <c r="CR11" s="212"/>
      <c r="CS11" s="212"/>
      <c r="CT11" s="212"/>
      <c r="CU11" s="212"/>
      <c r="CV11" s="212"/>
      <c r="CW11" s="212"/>
      <c r="CX11" s="212"/>
      <c r="CY11" s="212"/>
      <c r="CZ11" s="212"/>
      <c r="DA11" s="212"/>
      <c r="DB11" s="212"/>
      <c r="DC11" s="212"/>
      <c r="DD11" s="212"/>
      <c r="DE11" s="212"/>
      <c r="DF11" s="212"/>
      <c r="DG11" s="212"/>
      <c r="DH11" s="212"/>
      <c r="DI11" s="212"/>
      <c r="DJ11" s="212"/>
      <c r="DK11" s="212"/>
      <c r="DL11" s="212"/>
      <c r="DM11" s="212"/>
      <c r="DN11" s="212"/>
      <c r="DO11" s="212"/>
      <c r="DP11" s="212"/>
      <c r="DQ11" s="212"/>
      <c r="DR11" s="212"/>
      <c r="DS11" s="212"/>
      <c r="DT11" s="212"/>
      <c r="DU11" s="212"/>
      <c r="DV11" s="212"/>
      <c r="DW11" s="212"/>
      <c r="DX11" s="212"/>
      <c r="DY11" s="212"/>
      <c r="DZ11" s="212"/>
      <c r="EA11" s="212"/>
      <c r="EB11" s="212"/>
      <c r="EC11" s="212"/>
      <c r="ED11" s="212"/>
      <c r="EE11" s="212"/>
      <c r="EF11" s="212"/>
      <c r="EG11" s="212"/>
      <c r="EH11" s="212"/>
      <c r="EI11" s="212"/>
      <c r="EJ11" s="212"/>
      <c r="EK11" s="212"/>
      <c r="EL11" s="212"/>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row>
    <row r="12" spans="1:166" ht="12.75" customHeight="1">
      <c r="A12" s="18"/>
      <c r="B12" s="18"/>
      <c r="C12" s="18"/>
      <c r="D12" s="18"/>
      <c r="E12" s="18"/>
      <c r="F12" s="18"/>
      <c r="G12" s="18"/>
      <c r="H12" s="18"/>
      <c r="I12" s="18"/>
      <c r="J12" s="18"/>
      <c r="K12" s="18"/>
      <c r="L12" s="18"/>
      <c r="M12" s="18"/>
      <c r="N12" s="18"/>
      <c r="O12" s="18"/>
      <c r="P12" s="18"/>
      <c r="Q12" s="18"/>
      <c r="R12" s="18"/>
      <c r="S12" s="18"/>
      <c r="T12" s="18"/>
      <c r="U12" s="18"/>
      <c r="V12" s="18"/>
      <c r="W12" s="18"/>
      <c r="X12" s="18"/>
      <c r="Y12" s="18"/>
      <c r="Z12" s="212"/>
      <c r="AA12" s="212"/>
      <c r="AB12" s="212"/>
      <c r="AC12" s="212"/>
      <c r="AD12" s="212"/>
      <c r="AE12" s="212"/>
      <c r="AF12" s="212"/>
      <c r="AG12" s="212"/>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212"/>
      <c r="BJ12" s="212"/>
      <c r="BK12" s="212"/>
      <c r="BL12" s="212"/>
      <c r="BM12" s="212"/>
      <c r="BN12" s="212"/>
      <c r="BO12" s="212"/>
      <c r="BP12" s="212"/>
      <c r="BQ12" s="212"/>
      <c r="BR12" s="212"/>
      <c r="BS12" s="212"/>
      <c r="BT12" s="212"/>
      <c r="BU12" s="212"/>
      <c r="BV12" s="212"/>
      <c r="BW12" s="212"/>
      <c r="BX12" s="212"/>
      <c r="BY12" s="212"/>
      <c r="BZ12" s="212"/>
      <c r="CA12" s="212"/>
      <c r="CB12" s="212"/>
      <c r="CC12" s="212"/>
      <c r="CD12" s="212"/>
      <c r="CE12" s="212"/>
      <c r="CF12" s="212"/>
      <c r="CG12" s="212"/>
      <c r="CH12" s="212"/>
      <c r="CI12" s="212"/>
      <c r="CJ12" s="212"/>
      <c r="CK12" s="212"/>
      <c r="CL12" s="212"/>
      <c r="CM12" s="212"/>
      <c r="CN12" s="212"/>
      <c r="CO12" s="212"/>
      <c r="CP12" s="212"/>
      <c r="CQ12" s="212"/>
      <c r="CR12" s="212"/>
      <c r="CS12" s="212"/>
      <c r="CT12" s="212"/>
      <c r="CU12" s="212"/>
      <c r="CV12" s="212"/>
      <c r="CW12" s="212"/>
      <c r="CX12" s="212"/>
      <c r="CY12" s="212"/>
      <c r="CZ12" s="212"/>
      <c r="DA12" s="212"/>
      <c r="DB12" s="212"/>
      <c r="DC12" s="212"/>
      <c r="DD12" s="212"/>
      <c r="DE12" s="212"/>
      <c r="DF12" s="212"/>
      <c r="DG12" s="212"/>
      <c r="DH12" s="212"/>
      <c r="DI12" s="212"/>
      <c r="DJ12" s="212"/>
      <c r="DK12" s="212"/>
      <c r="DL12" s="212"/>
      <c r="DM12" s="212"/>
      <c r="DN12" s="212"/>
      <c r="DO12" s="212"/>
      <c r="DP12" s="212"/>
      <c r="DQ12" s="212"/>
      <c r="DR12" s="212"/>
      <c r="DS12" s="212"/>
      <c r="DT12" s="212"/>
      <c r="DU12" s="212"/>
      <c r="DV12" s="212"/>
      <c r="DW12" s="212"/>
      <c r="DX12" s="212"/>
      <c r="DY12" s="212"/>
      <c r="DZ12" s="212"/>
      <c r="EA12" s="212"/>
      <c r="EB12" s="212"/>
      <c r="EC12" s="212"/>
      <c r="ED12" s="212"/>
      <c r="EE12" s="212"/>
      <c r="EF12" s="212"/>
      <c r="EG12" s="212"/>
      <c r="EH12" s="212"/>
      <c r="EI12" s="212"/>
      <c r="EJ12" s="212"/>
      <c r="EK12" s="212"/>
      <c r="EL12" s="212"/>
      <c r="EM12" s="19"/>
      <c r="EN12" s="18"/>
      <c r="EO12" s="18"/>
      <c r="EP12" s="18"/>
      <c r="EQ12" s="18"/>
      <c r="ER12" s="18"/>
      <c r="ES12" s="18"/>
      <c r="ET12" s="18"/>
      <c r="EU12" s="18"/>
      <c r="EV12" s="18"/>
      <c r="EW12" s="18"/>
      <c r="EX12" s="18"/>
      <c r="EY12" s="18"/>
      <c r="EZ12" s="18"/>
      <c r="FA12" s="18"/>
      <c r="FB12" s="18"/>
      <c r="FC12" s="18"/>
      <c r="FD12" s="18"/>
      <c r="FE12" s="18"/>
      <c r="FF12" s="18"/>
      <c r="FG12" s="18"/>
      <c r="FH12" s="18"/>
      <c r="FI12" s="18"/>
      <c r="FJ12" s="18"/>
    </row>
    <row r="13" spans="1:166" ht="12.75" customHeight="1">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19"/>
      <c r="EN13" s="18"/>
      <c r="EO13" s="18"/>
      <c r="EP13" s="18"/>
      <c r="EQ13" s="18"/>
      <c r="ER13" s="18"/>
      <c r="ES13" s="18"/>
      <c r="ET13" s="18"/>
      <c r="EU13" s="18"/>
      <c r="EV13" s="18"/>
      <c r="EW13" s="18"/>
      <c r="EX13" s="18"/>
      <c r="EY13" s="18"/>
      <c r="EZ13" s="18"/>
      <c r="FA13" s="18"/>
      <c r="FB13" s="18"/>
      <c r="FC13" s="18"/>
      <c r="FD13" s="18"/>
      <c r="FE13" s="18"/>
      <c r="FF13" s="18"/>
      <c r="FG13" s="18"/>
      <c r="FH13" s="18"/>
      <c r="FI13" s="18"/>
      <c r="FJ13" s="18"/>
    </row>
    <row r="14" spans="1:166" ht="12.75" customHeight="1">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19"/>
      <c r="EN14" s="18"/>
      <c r="EO14" s="18"/>
      <c r="EP14" s="18"/>
      <c r="EQ14" s="18"/>
      <c r="ER14" s="18"/>
      <c r="ES14" s="18"/>
      <c r="ET14" s="18"/>
      <c r="EU14" s="18"/>
      <c r="EV14" s="18"/>
      <c r="EW14" s="18"/>
      <c r="EX14" s="18"/>
      <c r="EY14" s="18"/>
      <c r="EZ14" s="18"/>
      <c r="FA14" s="18"/>
      <c r="FB14" s="18"/>
      <c r="FC14" s="18"/>
      <c r="FD14" s="18"/>
      <c r="FE14" s="18"/>
      <c r="FF14" s="18"/>
      <c r="FG14" s="18"/>
      <c r="FH14" s="18"/>
      <c r="FI14" s="18"/>
      <c r="FJ14" s="18"/>
    </row>
    <row r="16" spans="1:166" ht="16.5" customHeight="1">
      <c r="A16" s="211" t="s">
        <v>11</v>
      </c>
      <c r="B16" s="211"/>
      <c r="C16" s="211"/>
      <c r="D16" s="211"/>
      <c r="E16" s="211"/>
      <c r="F16" s="211"/>
      <c r="G16" s="211"/>
      <c r="H16" s="211"/>
      <c r="I16" s="211"/>
      <c r="J16" s="211"/>
      <c r="K16" s="211"/>
      <c r="L16" s="211"/>
      <c r="M16" s="211"/>
      <c r="N16" s="211"/>
      <c r="O16" s="211"/>
      <c r="P16" s="211"/>
      <c r="Q16" s="211"/>
      <c r="R16" s="211"/>
      <c r="S16" s="211"/>
      <c r="T16" s="211"/>
      <c r="U16" s="211"/>
      <c r="V16" s="211"/>
      <c r="W16" s="211"/>
      <c r="X16" s="211"/>
      <c r="Y16" s="211"/>
      <c r="Z16" s="211"/>
      <c r="AA16" s="211"/>
      <c r="AB16" s="211"/>
      <c r="AC16" s="211"/>
      <c r="AD16" s="211"/>
      <c r="AE16" s="211"/>
      <c r="AF16" s="211"/>
      <c r="AG16" s="211"/>
      <c r="AH16" s="211"/>
      <c r="AI16" s="211"/>
      <c r="AJ16" s="211"/>
      <c r="AK16" s="211"/>
      <c r="AL16" s="211"/>
      <c r="AM16" s="211"/>
      <c r="AN16" s="211"/>
      <c r="AO16" s="211"/>
      <c r="AP16" s="211"/>
      <c r="AQ16" s="211"/>
      <c r="AR16" s="211"/>
      <c r="AS16" s="211"/>
      <c r="AT16" s="211"/>
      <c r="AU16" s="211"/>
      <c r="AV16" s="211"/>
      <c r="AW16" s="211"/>
      <c r="AX16" s="211"/>
      <c r="AY16" s="211"/>
      <c r="AZ16" s="211"/>
      <c r="BA16" s="211"/>
      <c r="BB16" s="211"/>
      <c r="BC16" s="211"/>
      <c r="BD16" s="211"/>
      <c r="BE16" s="211"/>
      <c r="BF16" s="211"/>
      <c r="BG16" s="211"/>
      <c r="BH16" s="211"/>
      <c r="BI16" s="211"/>
      <c r="BJ16" s="211"/>
      <c r="BK16" s="211"/>
      <c r="BL16" s="211"/>
      <c r="BM16" s="211"/>
      <c r="BN16" s="211"/>
      <c r="BO16" s="211"/>
      <c r="BP16" s="211"/>
      <c r="BQ16" s="211"/>
      <c r="BR16" s="211"/>
      <c r="BS16" s="211"/>
      <c r="BT16" s="211"/>
      <c r="BU16" s="211"/>
      <c r="BV16" s="211"/>
      <c r="BW16" s="211"/>
      <c r="BX16" s="211"/>
      <c r="BY16" s="211"/>
      <c r="BZ16" s="211"/>
      <c r="CA16" s="211"/>
      <c r="CB16" s="211"/>
      <c r="CC16" s="211"/>
      <c r="CD16" s="211"/>
      <c r="CE16" s="211"/>
      <c r="CF16" s="211"/>
      <c r="CG16" s="211"/>
      <c r="CH16" s="211"/>
      <c r="CI16" s="211"/>
      <c r="CJ16" s="211"/>
      <c r="CK16" s="211"/>
      <c r="CL16" s="211"/>
      <c r="CM16" s="211"/>
      <c r="CN16" s="211"/>
      <c r="CO16" s="211"/>
      <c r="CP16" s="211"/>
      <c r="CQ16" s="211"/>
      <c r="CR16" s="211"/>
      <c r="CS16" s="211"/>
      <c r="CT16" s="211"/>
      <c r="CU16" s="211"/>
      <c r="CV16" s="211"/>
      <c r="CW16" s="211"/>
      <c r="CX16" s="211"/>
      <c r="CY16" s="211"/>
      <c r="CZ16" s="211"/>
      <c r="DA16" s="211"/>
      <c r="DB16" s="211"/>
      <c r="DC16" s="211"/>
      <c r="DD16" s="211"/>
      <c r="DE16" s="211"/>
      <c r="DF16" s="211"/>
      <c r="DG16" s="211"/>
      <c r="DH16" s="211"/>
      <c r="DI16" s="211"/>
      <c r="DJ16" s="211"/>
      <c r="DK16" s="211"/>
      <c r="DL16" s="211"/>
      <c r="DM16" s="211"/>
      <c r="DN16" s="211"/>
      <c r="DO16" s="211"/>
      <c r="DP16" s="211"/>
      <c r="DQ16" s="211"/>
      <c r="DR16" s="211"/>
      <c r="DS16" s="211"/>
      <c r="DT16" s="211"/>
      <c r="DU16" s="211"/>
      <c r="DV16" s="211"/>
      <c r="DW16" s="211"/>
      <c r="DX16" s="211"/>
      <c r="DY16" s="211"/>
      <c r="DZ16" s="211"/>
      <c r="EA16" s="211"/>
      <c r="EB16" s="211"/>
      <c r="EC16" s="211"/>
      <c r="ED16" s="211"/>
      <c r="EE16" s="211"/>
      <c r="EF16" s="211"/>
      <c r="EG16" s="211"/>
      <c r="EH16" s="211"/>
      <c r="EI16" s="211"/>
      <c r="EJ16" s="211"/>
      <c r="EK16" s="211"/>
      <c r="EL16" s="211"/>
      <c r="EM16" s="211"/>
      <c r="EN16" s="211"/>
      <c r="EO16" s="211"/>
      <c r="EP16" s="211"/>
      <c r="EQ16" s="211"/>
      <c r="ER16" s="211"/>
      <c r="ES16" s="211"/>
      <c r="ET16" s="211"/>
      <c r="EU16" s="211"/>
      <c r="EV16" s="211"/>
      <c r="EW16" s="211"/>
      <c r="EX16" s="211"/>
      <c r="EY16" s="211"/>
      <c r="EZ16" s="211"/>
      <c r="FA16" s="211"/>
      <c r="FB16" s="211"/>
      <c r="FC16" s="211"/>
      <c r="FD16" s="211"/>
      <c r="FE16" s="211"/>
      <c r="FF16" s="211"/>
      <c r="FG16" s="211"/>
      <c r="FH16" s="211"/>
      <c r="FI16" s="211"/>
      <c r="FJ16" s="211"/>
    </row>
    <row r="17" spans="1:166" s="9" customFormat="1" ht="12">
      <c r="G17" s="209" t="s">
        <v>319</v>
      </c>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09"/>
      <c r="AF17" s="209"/>
      <c r="AG17" s="209"/>
      <c r="AH17" s="209"/>
      <c r="AI17" s="209"/>
      <c r="AJ17" s="209"/>
      <c r="AK17" s="209"/>
      <c r="AL17" s="209"/>
      <c r="AM17" s="209"/>
      <c r="AN17" s="209"/>
      <c r="AO17" s="209"/>
      <c r="AP17" s="209"/>
      <c r="AQ17" s="209"/>
      <c r="AR17" s="209"/>
      <c r="AS17" s="209"/>
      <c r="AT17" s="209"/>
      <c r="AU17" s="209"/>
      <c r="AV17" s="209"/>
      <c r="AW17" s="209"/>
      <c r="AX17" s="209"/>
      <c r="AY17" s="209"/>
      <c r="AZ17" s="209"/>
      <c r="BA17" s="209"/>
      <c r="BB17" s="209"/>
      <c r="BC17" s="209"/>
      <c r="BD17" s="209"/>
      <c r="BE17" s="209"/>
      <c r="BF17" s="209"/>
      <c r="BG17" s="209"/>
      <c r="BH17" s="209"/>
      <c r="BI17" s="209"/>
      <c r="BJ17" s="209"/>
      <c r="BK17" s="209"/>
      <c r="BL17" s="209"/>
      <c r="BM17" s="209"/>
      <c r="BN17" s="209"/>
      <c r="BO17" s="209"/>
      <c r="BP17" s="209"/>
      <c r="BQ17" s="209"/>
      <c r="BR17" s="209"/>
      <c r="BS17" s="209"/>
      <c r="BT17" s="209"/>
      <c r="BU17" s="209"/>
      <c r="BV17" s="209"/>
      <c r="BW17" s="209"/>
      <c r="BX17" s="209"/>
      <c r="BY17" s="209"/>
      <c r="BZ17" s="209"/>
      <c r="CA17" s="209"/>
      <c r="CB17" s="209"/>
      <c r="CC17" s="209"/>
      <c r="CD17" s="209"/>
      <c r="CE17" s="209"/>
      <c r="CF17" s="209"/>
      <c r="CG17" s="209"/>
      <c r="CH17" s="209"/>
      <c r="CI17" s="209"/>
      <c r="CJ17" s="209"/>
      <c r="CK17" s="209"/>
      <c r="CL17" s="209"/>
      <c r="CM17" s="209"/>
      <c r="CN17" s="209"/>
      <c r="CO17" s="209"/>
      <c r="CP17" s="209"/>
      <c r="CQ17" s="209"/>
      <c r="CR17" s="209"/>
      <c r="CS17" s="209"/>
      <c r="CT17" s="209"/>
      <c r="CU17" s="209"/>
      <c r="CV17" s="209"/>
      <c r="CW17" s="209"/>
      <c r="CX17" s="209"/>
      <c r="CY17" s="209"/>
      <c r="CZ17" s="209"/>
      <c r="DA17" s="209"/>
      <c r="DB17" s="209"/>
      <c r="DC17" s="209"/>
      <c r="DD17" s="209"/>
      <c r="DE17" s="209"/>
      <c r="DF17" s="209"/>
      <c r="DG17" s="209"/>
      <c r="DH17" s="209"/>
      <c r="DI17" s="209"/>
      <c r="DJ17" s="209"/>
      <c r="DK17" s="209"/>
      <c r="DL17" s="209"/>
      <c r="DM17" s="209"/>
      <c r="DN17" s="209"/>
      <c r="DO17" s="209"/>
      <c r="DP17" s="209"/>
      <c r="DQ17" s="209"/>
      <c r="DR17" s="209"/>
      <c r="DS17" s="209"/>
      <c r="DT17" s="209"/>
      <c r="DU17" s="209"/>
      <c r="DV17" s="209"/>
      <c r="DW17" s="209"/>
      <c r="DX17" s="209"/>
      <c r="DY17" s="209"/>
      <c r="DZ17" s="209"/>
      <c r="EA17" s="209"/>
      <c r="EB17" s="209"/>
      <c r="EC17" s="209"/>
      <c r="ED17" s="209"/>
      <c r="EE17" s="209"/>
      <c r="EF17" s="209"/>
      <c r="EG17" s="209"/>
      <c r="EH17" s="209"/>
      <c r="EI17" s="209"/>
      <c r="EJ17" s="209"/>
      <c r="EK17" s="209"/>
      <c r="EL17" s="209"/>
      <c r="EM17" s="209"/>
      <c r="EN17" s="209"/>
      <c r="EO17" s="209"/>
      <c r="EP17" s="209"/>
      <c r="EQ17" s="209"/>
      <c r="ER17" s="209"/>
      <c r="ES17" s="209"/>
      <c r="ET17" s="209"/>
      <c r="EU17" s="209"/>
      <c r="EV17" s="209"/>
      <c r="EW17" s="209"/>
      <c r="EX17" s="209"/>
      <c r="EY17" s="209"/>
      <c r="EZ17" s="209"/>
      <c r="FA17" s="209"/>
      <c r="FB17" s="209"/>
      <c r="FC17" s="209"/>
      <c r="FD17" s="209"/>
      <c r="FE17" s="209"/>
    </row>
    <row r="18" spans="1:166" ht="16.5" customHeight="1">
      <c r="A18" s="210" t="s">
        <v>12</v>
      </c>
      <c r="B18" s="210"/>
      <c r="C18" s="210"/>
      <c r="D18" s="210"/>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0"/>
      <c r="AM18" s="210"/>
      <c r="AN18" s="210"/>
      <c r="AO18" s="210"/>
      <c r="AP18" s="210"/>
      <c r="AQ18" s="210"/>
      <c r="AR18" s="210"/>
      <c r="AS18" s="210"/>
      <c r="AT18" s="210"/>
      <c r="AU18" s="210"/>
      <c r="AV18" s="210"/>
      <c r="AW18" s="210"/>
      <c r="AX18" s="210"/>
      <c r="AY18" s="210"/>
      <c r="AZ18" s="210"/>
      <c r="BA18" s="210"/>
      <c r="BB18" s="210"/>
      <c r="BC18" s="210"/>
      <c r="BD18" s="210"/>
      <c r="BE18" s="210"/>
      <c r="BF18" s="210"/>
      <c r="BG18" s="210"/>
      <c r="BH18" s="210"/>
      <c r="BI18" s="210"/>
      <c r="BJ18" s="210"/>
      <c r="BK18" s="210"/>
      <c r="BL18" s="210"/>
      <c r="BM18" s="210"/>
      <c r="BN18" s="210"/>
      <c r="BO18" s="210"/>
      <c r="BP18" s="210"/>
      <c r="BQ18" s="210"/>
      <c r="BR18" s="210"/>
      <c r="BS18" s="210"/>
      <c r="BT18" s="210"/>
      <c r="BU18" s="210"/>
      <c r="BV18" s="210"/>
      <c r="BW18" s="210"/>
      <c r="BX18" s="210"/>
      <c r="BY18" s="210"/>
      <c r="BZ18" s="210"/>
      <c r="CA18" s="210"/>
      <c r="CB18" s="210"/>
      <c r="CC18" s="210"/>
      <c r="CD18" s="210"/>
      <c r="CE18" s="210"/>
      <c r="CF18" s="210"/>
      <c r="CG18" s="210"/>
      <c r="CH18" s="210"/>
      <c r="CI18" s="210"/>
      <c r="CJ18" s="210"/>
      <c r="CK18" s="210"/>
      <c r="CL18" s="210"/>
      <c r="CM18" s="210"/>
      <c r="CN18" s="210"/>
      <c r="CO18" s="210"/>
      <c r="CP18" s="210"/>
      <c r="CQ18" s="210"/>
      <c r="CR18" s="210"/>
      <c r="CS18" s="210"/>
      <c r="CT18" s="210"/>
      <c r="CU18" s="210"/>
      <c r="CV18" s="210"/>
      <c r="CW18" s="210"/>
      <c r="CX18" s="210"/>
      <c r="CY18" s="210"/>
      <c r="CZ18" s="210"/>
      <c r="DA18" s="210"/>
      <c r="DB18" s="210"/>
      <c r="DC18" s="210"/>
      <c r="DD18" s="210"/>
      <c r="DE18" s="210"/>
      <c r="DF18" s="210"/>
      <c r="DG18" s="210"/>
      <c r="DH18" s="210"/>
      <c r="DI18" s="210"/>
      <c r="DJ18" s="210"/>
      <c r="DK18" s="210"/>
      <c r="DL18" s="210"/>
      <c r="DM18" s="210"/>
      <c r="DN18" s="210"/>
      <c r="DO18" s="210"/>
      <c r="DP18" s="210"/>
      <c r="DQ18" s="210"/>
      <c r="DR18" s="210"/>
      <c r="DS18" s="210"/>
      <c r="DT18" s="210"/>
      <c r="DU18" s="210"/>
      <c r="DV18" s="210"/>
      <c r="DW18" s="210"/>
      <c r="DX18" s="210"/>
      <c r="DY18" s="210"/>
      <c r="DZ18" s="210"/>
      <c r="EA18" s="210"/>
      <c r="EB18" s="210"/>
      <c r="EC18" s="210"/>
      <c r="ED18" s="210"/>
      <c r="EE18" s="210"/>
      <c r="EF18" s="210"/>
      <c r="EG18" s="210"/>
      <c r="EH18" s="210"/>
      <c r="EI18" s="210"/>
      <c r="EJ18" s="210"/>
      <c r="EK18" s="210"/>
      <c r="EL18" s="210"/>
      <c r="EM18" s="210"/>
      <c r="EN18" s="210"/>
      <c r="EO18" s="210"/>
      <c r="EP18" s="210"/>
      <c r="EQ18" s="210"/>
      <c r="ER18" s="210"/>
      <c r="ES18" s="210"/>
      <c r="ET18" s="210"/>
      <c r="EU18" s="210"/>
      <c r="EV18" s="210"/>
      <c r="EW18" s="210"/>
      <c r="EX18" s="210"/>
      <c r="EY18" s="210"/>
      <c r="EZ18" s="210"/>
      <c r="FA18" s="210"/>
      <c r="FB18" s="210"/>
      <c r="FC18" s="210"/>
      <c r="FD18" s="210"/>
      <c r="FE18" s="210"/>
      <c r="FF18" s="210"/>
      <c r="FG18" s="210"/>
      <c r="FH18" s="210"/>
      <c r="FI18" s="210"/>
      <c r="FJ18" s="210"/>
    </row>
    <row r="19" spans="1:166" s="9" customFormat="1" ht="12">
      <c r="G19" s="209" t="s">
        <v>329</v>
      </c>
      <c r="H19" s="209"/>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09"/>
      <c r="BA19" s="209"/>
      <c r="BB19" s="209"/>
      <c r="BC19" s="209"/>
      <c r="BD19" s="209"/>
      <c r="BE19" s="209"/>
      <c r="BF19" s="209"/>
      <c r="BG19" s="209"/>
      <c r="BH19" s="209"/>
      <c r="BI19" s="209"/>
      <c r="BJ19" s="209"/>
      <c r="BK19" s="209"/>
      <c r="BL19" s="209"/>
      <c r="BM19" s="209"/>
      <c r="BN19" s="209"/>
      <c r="BO19" s="209"/>
      <c r="BP19" s="209"/>
      <c r="BQ19" s="209"/>
      <c r="BR19" s="209"/>
      <c r="BS19" s="209"/>
      <c r="BT19" s="209"/>
      <c r="BU19" s="209"/>
      <c r="BV19" s="209"/>
      <c r="BW19" s="209"/>
      <c r="BX19" s="209"/>
      <c r="BY19" s="209"/>
      <c r="BZ19" s="209"/>
      <c r="CA19" s="209"/>
      <c r="CB19" s="209"/>
      <c r="CC19" s="209"/>
      <c r="CD19" s="209"/>
      <c r="CE19" s="209"/>
      <c r="CF19" s="209"/>
      <c r="CG19" s="209"/>
      <c r="CH19" s="209"/>
      <c r="CI19" s="209"/>
      <c r="CJ19" s="209"/>
      <c r="CK19" s="209"/>
      <c r="CL19" s="209"/>
      <c r="CM19" s="209"/>
      <c r="CN19" s="209"/>
      <c r="CO19" s="209"/>
      <c r="CP19" s="209"/>
      <c r="CQ19" s="209"/>
      <c r="CR19" s="209"/>
      <c r="CS19" s="209"/>
      <c r="CT19" s="209"/>
      <c r="CU19" s="209"/>
      <c r="CV19" s="209"/>
      <c r="CW19" s="209"/>
      <c r="CX19" s="209"/>
      <c r="CY19" s="209"/>
      <c r="CZ19" s="209"/>
      <c r="DA19" s="209"/>
      <c r="DB19" s="209"/>
      <c r="DC19" s="209"/>
      <c r="DD19" s="209"/>
      <c r="DE19" s="209"/>
      <c r="DF19" s="209"/>
      <c r="DG19" s="209"/>
      <c r="DH19" s="209"/>
      <c r="DI19" s="209"/>
      <c r="DJ19" s="209"/>
      <c r="DK19" s="209"/>
      <c r="DL19" s="209"/>
      <c r="DM19" s="209"/>
      <c r="DN19" s="209"/>
      <c r="DO19" s="209"/>
      <c r="DP19" s="209"/>
      <c r="DQ19" s="209"/>
      <c r="DR19" s="209"/>
      <c r="DS19" s="209"/>
      <c r="DT19" s="209"/>
      <c r="DU19" s="209"/>
      <c r="DV19" s="209"/>
      <c r="DW19" s="209"/>
      <c r="DX19" s="209"/>
      <c r="DY19" s="209"/>
      <c r="DZ19" s="209"/>
      <c r="EA19" s="209"/>
      <c r="EB19" s="209"/>
      <c r="EC19" s="209"/>
      <c r="ED19" s="209"/>
      <c r="EE19" s="209"/>
      <c r="EF19" s="209"/>
      <c r="EG19" s="209"/>
      <c r="EH19" s="209"/>
      <c r="EI19" s="209"/>
      <c r="EJ19" s="209"/>
      <c r="EK19" s="209"/>
      <c r="EL19" s="209"/>
      <c r="EM19" s="209"/>
      <c r="EN19" s="209"/>
      <c r="EO19" s="209"/>
      <c r="EP19" s="209"/>
      <c r="EQ19" s="209"/>
      <c r="ER19" s="209"/>
      <c r="ES19" s="209"/>
      <c r="ET19" s="209"/>
      <c r="EU19" s="209"/>
      <c r="EV19" s="209"/>
      <c r="EW19" s="209"/>
      <c r="EX19" s="209"/>
      <c r="EY19" s="209"/>
      <c r="EZ19" s="209"/>
      <c r="FA19" s="209"/>
      <c r="FB19" s="209"/>
      <c r="FC19" s="209"/>
      <c r="FD19" s="209"/>
      <c r="FE19" s="209"/>
    </row>
    <row r="20" spans="1:166" s="9" customFormat="1" ht="1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2"/>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row>
    <row r="22" spans="1:166" ht="18.75">
      <c r="A22" s="208" t="s">
        <v>326</v>
      </c>
      <c r="B22" s="208"/>
      <c r="C22" s="208"/>
      <c r="D22" s="208"/>
      <c r="E22" s="208"/>
      <c r="F22" s="208"/>
      <c r="G22" s="208"/>
      <c r="H22" s="208"/>
      <c r="I22" s="208"/>
      <c r="J22" s="208"/>
      <c r="K22" s="208"/>
      <c r="L22" s="208"/>
      <c r="M22" s="208"/>
      <c r="N22" s="208"/>
      <c r="O22" s="208"/>
      <c r="P22" s="208"/>
      <c r="Q22" s="208"/>
      <c r="R22" s="208"/>
      <c r="S22" s="208"/>
      <c r="T22" s="208"/>
      <c r="U22" s="208"/>
      <c r="V22" s="208"/>
      <c r="W22" s="208"/>
      <c r="X22" s="208"/>
      <c r="Y22" s="208"/>
      <c r="Z22" s="208"/>
      <c r="AA22" s="208"/>
      <c r="AB22" s="208"/>
      <c r="AC22" s="208"/>
      <c r="AD22" s="208"/>
      <c r="AE22" s="208"/>
      <c r="AF22" s="208"/>
      <c r="AG22" s="208"/>
      <c r="AH22" s="208"/>
      <c r="AI22" s="208"/>
      <c r="AJ22" s="208"/>
      <c r="AK22" s="208"/>
      <c r="AL22" s="208"/>
      <c r="AM22" s="208"/>
      <c r="AN22" s="208"/>
      <c r="AO22" s="208"/>
      <c r="AP22" s="208"/>
      <c r="AQ22" s="208"/>
      <c r="AR22" s="208"/>
      <c r="AS22" s="208"/>
      <c r="AT22" s="208"/>
      <c r="AU22" s="208"/>
      <c r="AV22" s="208"/>
      <c r="AW22" s="208"/>
      <c r="AX22" s="208"/>
      <c r="AY22" s="208"/>
      <c r="AZ22" s="208"/>
      <c r="BA22" s="208"/>
      <c r="BB22" s="208"/>
      <c r="BC22" s="208"/>
      <c r="BD22" s="208"/>
      <c r="BE22" s="208"/>
      <c r="BF22" s="208"/>
      <c r="BG22" s="208"/>
      <c r="BH22" s="208"/>
      <c r="BI22" s="208"/>
      <c r="BJ22" s="208"/>
      <c r="BK22" s="208"/>
      <c r="BL22" s="208"/>
      <c r="BM22" s="208"/>
      <c r="BN22" s="208"/>
      <c r="BO22" s="208"/>
      <c r="BP22" s="208"/>
      <c r="BQ22" s="208"/>
      <c r="BR22" s="208"/>
      <c r="BS22" s="208"/>
      <c r="BT22" s="208"/>
      <c r="BU22" s="208"/>
      <c r="BV22" s="208"/>
      <c r="BW22" s="208"/>
      <c r="BX22" s="208"/>
      <c r="BY22" s="208"/>
      <c r="BZ22" s="208"/>
      <c r="CA22" s="208"/>
      <c r="CB22" s="208"/>
      <c r="CC22" s="208"/>
      <c r="CD22" s="208"/>
      <c r="CE22" s="208"/>
      <c r="CF22" s="208"/>
      <c r="CG22" s="208"/>
      <c r="CH22" s="208"/>
      <c r="CI22" s="208"/>
      <c r="CJ22" s="208"/>
      <c r="CK22" s="208"/>
      <c r="CL22" s="208"/>
      <c r="CM22" s="208"/>
      <c r="CN22" s="208"/>
      <c r="CO22" s="208"/>
      <c r="CP22" s="208"/>
      <c r="CQ22" s="208"/>
      <c r="CR22" s="208"/>
      <c r="CS22" s="208"/>
      <c r="CT22" s="208"/>
      <c r="CU22" s="208"/>
      <c r="CV22" s="208"/>
      <c r="CW22" s="208"/>
      <c r="CX22" s="208"/>
      <c r="CY22" s="208"/>
      <c r="CZ22" s="208"/>
      <c r="DA22" s="208"/>
      <c r="DB22" s="208"/>
      <c r="DC22" s="208"/>
      <c r="DD22" s="208"/>
      <c r="DE22" s="208"/>
      <c r="DF22" s="208"/>
      <c r="DG22" s="208"/>
      <c r="DH22" s="208"/>
      <c r="DI22" s="208"/>
      <c r="DJ22" s="208"/>
      <c r="DK22" s="208"/>
      <c r="DL22" s="208"/>
      <c r="DM22" s="208"/>
      <c r="DN22" s="208"/>
      <c r="DO22" s="208"/>
      <c r="DP22" s="208"/>
      <c r="DQ22" s="208"/>
      <c r="DR22" s="208"/>
      <c r="DS22" s="208"/>
      <c r="DT22" s="208"/>
      <c r="DU22" s="208"/>
      <c r="DV22" s="208"/>
      <c r="DW22" s="208"/>
      <c r="DX22" s="208"/>
      <c r="DY22" s="208"/>
      <c r="DZ22" s="208"/>
      <c r="EA22" s="208"/>
      <c r="EB22" s="208"/>
      <c r="EC22" s="208"/>
      <c r="ED22" s="208"/>
      <c r="EE22" s="208"/>
      <c r="EF22" s="208"/>
      <c r="EG22" s="208"/>
      <c r="EH22" s="208"/>
      <c r="EI22" s="208"/>
      <c r="EJ22" s="208"/>
      <c r="EK22" s="208"/>
      <c r="EL22" s="208"/>
      <c r="EM22" s="208"/>
      <c r="EN22" s="208"/>
      <c r="EO22" s="208"/>
      <c r="EP22" s="208"/>
      <c r="EQ22" s="208"/>
      <c r="ER22" s="208"/>
      <c r="ES22" s="208"/>
      <c r="ET22" s="208"/>
      <c r="EU22" s="208"/>
      <c r="EV22" s="208"/>
      <c r="EW22" s="208"/>
      <c r="EX22" s="208"/>
      <c r="EY22" s="208"/>
      <c r="EZ22" s="208"/>
      <c r="FA22" s="208"/>
      <c r="FB22" s="208"/>
      <c r="FC22" s="208"/>
      <c r="FD22" s="208"/>
      <c r="FE22" s="208"/>
      <c r="FF22" s="208"/>
      <c r="FG22" s="208"/>
      <c r="FH22" s="208"/>
      <c r="FI22" s="208"/>
      <c r="FJ22" s="208"/>
    </row>
    <row r="23" spans="1:166" s="10" customFormat="1" ht="18.75">
      <c r="A23" s="208" t="s">
        <v>320</v>
      </c>
      <c r="B23" s="208"/>
      <c r="C23" s="208"/>
      <c r="D23" s="208"/>
      <c r="E23" s="208"/>
      <c r="F23" s="208"/>
      <c r="G23" s="208"/>
      <c r="H23" s="208"/>
      <c r="I23" s="208"/>
      <c r="J23" s="208"/>
      <c r="K23" s="208"/>
      <c r="L23" s="208"/>
      <c r="M23" s="208"/>
      <c r="N23" s="208"/>
      <c r="O23" s="208"/>
      <c r="P23" s="208"/>
      <c r="Q23" s="208"/>
      <c r="R23" s="208"/>
      <c r="S23" s="208"/>
      <c r="T23" s="208"/>
      <c r="U23" s="208"/>
      <c r="V23" s="208"/>
      <c r="W23" s="208"/>
      <c r="X23" s="208"/>
      <c r="Y23" s="208"/>
      <c r="Z23" s="208"/>
      <c r="AA23" s="208"/>
      <c r="AB23" s="208"/>
      <c r="AC23" s="208"/>
      <c r="AD23" s="208"/>
      <c r="AE23" s="208"/>
      <c r="AF23" s="208"/>
      <c r="AG23" s="208"/>
      <c r="AH23" s="208"/>
      <c r="AI23" s="208"/>
      <c r="AJ23" s="208"/>
      <c r="AK23" s="208"/>
      <c r="AL23" s="208"/>
      <c r="AM23" s="208"/>
      <c r="AN23" s="208"/>
      <c r="AO23" s="208"/>
      <c r="AP23" s="208"/>
      <c r="AQ23" s="208"/>
      <c r="AR23" s="208"/>
      <c r="AS23" s="208"/>
      <c r="AT23" s="208"/>
      <c r="AU23" s="208"/>
      <c r="AV23" s="208"/>
      <c r="AW23" s="208"/>
      <c r="AX23" s="208"/>
      <c r="AY23" s="208"/>
      <c r="AZ23" s="208"/>
      <c r="BA23" s="208"/>
      <c r="BB23" s="208"/>
      <c r="BC23" s="208"/>
      <c r="BD23" s="208"/>
      <c r="BE23" s="208"/>
      <c r="BF23" s="208"/>
      <c r="BG23" s="208"/>
      <c r="BH23" s="208"/>
      <c r="BI23" s="208"/>
      <c r="BJ23" s="208"/>
      <c r="BK23" s="208"/>
      <c r="BL23" s="208"/>
      <c r="BM23" s="208"/>
      <c r="BN23" s="208"/>
      <c r="BO23" s="208"/>
      <c r="BP23" s="208"/>
      <c r="BQ23" s="208"/>
      <c r="BR23" s="208"/>
      <c r="BS23" s="208"/>
      <c r="BT23" s="208"/>
      <c r="BU23" s="208"/>
      <c r="BV23" s="208"/>
      <c r="BW23" s="208"/>
      <c r="BX23" s="208"/>
      <c r="BY23" s="208"/>
      <c r="BZ23" s="208"/>
      <c r="CA23" s="208"/>
      <c r="CB23" s="208"/>
      <c r="CC23" s="208"/>
      <c r="CD23" s="208"/>
      <c r="CE23" s="208"/>
      <c r="CF23" s="208"/>
      <c r="CG23" s="208"/>
      <c r="CH23" s="208"/>
      <c r="CI23" s="208"/>
      <c r="CJ23" s="208"/>
      <c r="CK23" s="208"/>
      <c r="CL23" s="208"/>
      <c r="CM23" s="208"/>
      <c r="CN23" s="208"/>
      <c r="CO23" s="208"/>
      <c r="CP23" s="208"/>
      <c r="CQ23" s="208"/>
      <c r="CR23" s="208"/>
      <c r="CS23" s="208"/>
      <c r="CT23" s="208"/>
      <c r="CU23" s="208"/>
      <c r="CV23" s="208"/>
      <c r="CW23" s="208"/>
      <c r="CX23" s="208"/>
      <c r="CY23" s="208"/>
      <c r="CZ23" s="208"/>
      <c r="DA23" s="208"/>
      <c r="DB23" s="208"/>
      <c r="DC23" s="208"/>
      <c r="DD23" s="208"/>
      <c r="DE23" s="208"/>
      <c r="DF23" s="208"/>
      <c r="DG23" s="208"/>
      <c r="DH23" s="208"/>
      <c r="DI23" s="208"/>
      <c r="DJ23" s="208"/>
      <c r="DK23" s="208"/>
      <c r="DL23" s="208"/>
      <c r="DM23" s="208"/>
      <c r="DN23" s="208"/>
      <c r="DO23" s="208"/>
      <c r="DP23" s="208"/>
      <c r="DQ23" s="208"/>
      <c r="DR23" s="208"/>
      <c r="DS23" s="208"/>
      <c r="DT23" s="208"/>
      <c r="DU23" s="208"/>
      <c r="DV23" s="208"/>
      <c r="DW23" s="208"/>
      <c r="DX23" s="208"/>
      <c r="DY23" s="208"/>
      <c r="DZ23" s="208"/>
      <c r="EA23" s="208"/>
      <c r="EB23" s="208"/>
      <c r="EC23" s="208"/>
      <c r="ED23" s="208"/>
      <c r="EE23" s="208"/>
      <c r="EF23" s="208"/>
      <c r="EG23" s="208"/>
      <c r="EH23" s="208"/>
      <c r="EI23" s="208"/>
      <c r="EJ23" s="208"/>
      <c r="EK23" s="208"/>
      <c r="EL23" s="208"/>
      <c r="EM23" s="208"/>
      <c r="EN23" s="208"/>
      <c r="EO23" s="208"/>
      <c r="EP23" s="208"/>
      <c r="EQ23" s="208"/>
      <c r="ER23" s="208"/>
      <c r="ES23" s="208"/>
      <c r="ET23" s="208"/>
      <c r="EU23" s="208"/>
      <c r="EV23" s="208"/>
      <c r="EW23" s="208"/>
      <c r="EX23" s="208"/>
      <c r="EY23" s="208"/>
      <c r="EZ23" s="208"/>
      <c r="FA23" s="208"/>
      <c r="FB23" s="208"/>
      <c r="FC23" s="208"/>
      <c r="FD23" s="208"/>
      <c r="FE23" s="208"/>
      <c r="FF23" s="208"/>
      <c r="FG23" s="208"/>
      <c r="FH23" s="208"/>
      <c r="FI23" s="208"/>
      <c r="FJ23" s="208"/>
    </row>
    <row r="24" spans="1:166" s="10" customFormat="1" ht="18.75">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t="s">
        <v>321</v>
      </c>
      <c r="AP24" s="16"/>
      <c r="AQ24" s="16"/>
      <c r="AR24" s="16"/>
      <c r="AS24" s="213" t="s">
        <v>13</v>
      </c>
      <c r="AT24" s="213"/>
      <c r="AU24" s="213"/>
      <c r="AV24" s="213"/>
      <c r="AW24" s="213"/>
      <c r="AX24" s="213"/>
      <c r="AY24" s="213"/>
      <c r="AZ24" s="213"/>
      <c r="BA24" s="213"/>
      <c r="BB24" s="213"/>
      <c r="BC24" s="213"/>
      <c r="BD24" s="213"/>
      <c r="BE24" s="213"/>
      <c r="BF24" s="213"/>
      <c r="BG24" s="16" t="s">
        <v>322</v>
      </c>
      <c r="BH24" s="16"/>
      <c r="BI24" s="16"/>
      <c r="BJ24" s="16"/>
      <c r="BK24" s="16"/>
      <c r="BL24" s="16"/>
      <c r="BM24" s="16"/>
      <c r="BN24" s="16"/>
      <c r="BO24" s="17"/>
      <c r="BP24" s="17"/>
      <c r="BQ24" s="17"/>
      <c r="BR24" s="17"/>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16"/>
      <c r="DS24" s="16"/>
      <c r="DT24" s="16"/>
      <c r="DU24" s="16"/>
      <c r="DV24" s="16"/>
      <c r="DW24" s="16"/>
      <c r="DX24" s="16"/>
      <c r="DY24" s="16"/>
      <c r="DZ24" s="16"/>
      <c r="EA24" s="16"/>
      <c r="EB24" s="16"/>
      <c r="EC24" s="16"/>
      <c r="ED24" s="16"/>
      <c r="EE24" s="16"/>
      <c r="EF24" s="16"/>
      <c r="EG24" s="16"/>
      <c r="EH24" s="16"/>
      <c r="EI24" s="16"/>
      <c r="EJ24" s="16"/>
      <c r="EK24" s="16"/>
      <c r="EL24" s="16"/>
      <c r="EM24" s="16"/>
      <c r="EN24" s="16"/>
      <c r="EO24" s="16"/>
      <c r="EP24" s="16"/>
      <c r="EQ24" s="16"/>
      <c r="ER24" s="16"/>
      <c r="ES24" s="16"/>
      <c r="ET24" s="16"/>
      <c r="EU24" s="16"/>
      <c r="EV24" s="16"/>
      <c r="EW24" s="16"/>
      <c r="EX24" s="16"/>
      <c r="EY24" s="16"/>
      <c r="EZ24" s="16"/>
      <c r="FA24" s="16"/>
      <c r="FB24" s="16"/>
      <c r="FC24" s="16"/>
      <c r="FD24" s="16"/>
      <c r="FE24" s="16"/>
      <c r="FF24" s="16"/>
      <c r="FG24" s="16"/>
      <c r="FH24" s="16"/>
      <c r="FI24" s="16"/>
      <c r="FJ24" s="16"/>
    </row>
    <row r="30" spans="1:166" s="11" customFormat="1" ht="15.75">
      <c r="EI30" s="12" t="s">
        <v>323</v>
      </c>
      <c r="EJ30" s="214"/>
      <c r="EK30" s="214"/>
      <c r="EL30" s="214"/>
      <c r="EM30" s="214"/>
      <c r="EN30" s="214"/>
      <c r="EO30" s="214"/>
      <c r="EP30" s="214"/>
      <c r="EQ30" s="214"/>
      <c r="ER30" s="214"/>
      <c r="ES30" s="214"/>
      <c r="ET30" s="214"/>
      <c r="EU30" s="214"/>
      <c r="EV30" s="214"/>
      <c r="EW30" s="214"/>
      <c r="EX30" s="214"/>
      <c r="EY30" s="214"/>
      <c r="EZ30" s="214"/>
      <c r="FA30" s="214"/>
      <c r="FB30" s="214"/>
      <c r="FC30" s="214"/>
      <c r="FD30" s="214"/>
      <c r="FE30" s="214"/>
      <c r="FF30" s="214"/>
      <c r="FG30" s="214"/>
      <c r="FH30" s="214"/>
      <c r="FI30" s="214"/>
      <c r="FJ30" s="214"/>
    </row>
    <row r="31" spans="1:166" s="11" customFormat="1" ht="15.75">
      <c r="EI31" s="12" t="s">
        <v>324</v>
      </c>
      <c r="EJ31" s="215" t="s">
        <v>50</v>
      </c>
      <c r="EK31" s="215"/>
      <c r="EL31" s="215"/>
      <c r="EM31" s="215"/>
      <c r="EN31" s="13"/>
      <c r="EO31" s="215" t="s">
        <v>14</v>
      </c>
      <c r="EP31" s="215"/>
      <c r="EQ31" s="215"/>
      <c r="ER31" s="215"/>
      <c r="ES31" s="215"/>
      <c r="ET31" s="215"/>
      <c r="EU31" s="215"/>
      <c r="EV31" s="215"/>
      <c r="EW31" s="215"/>
      <c r="EX31" s="215"/>
      <c r="EY31" s="215"/>
      <c r="EZ31" s="215"/>
      <c r="FB31" s="215" t="s">
        <v>15</v>
      </c>
      <c r="FC31" s="215"/>
      <c r="FD31" s="215"/>
      <c r="FE31" s="215"/>
      <c r="FF31" s="215"/>
      <c r="FG31" s="215"/>
      <c r="FH31" s="215"/>
      <c r="FI31" s="11" t="s">
        <v>325</v>
      </c>
    </row>
    <row r="32" spans="1:166" s="11" customFormat="1" ht="3" customHeight="1"/>
  </sheetData>
  <mergeCells count="13">
    <mergeCell ref="A23:FJ23"/>
    <mergeCell ref="AS24:BF24"/>
    <mergeCell ref="EJ30:FJ30"/>
    <mergeCell ref="EJ31:EM31"/>
    <mergeCell ref="EO31:EZ31"/>
    <mergeCell ref="FB31:FH31"/>
    <mergeCell ref="A7:FJ7"/>
    <mergeCell ref="G17:FE17"/>
    <mergeCell ref="G19:FE19"/>
    <mergeCell ref="A22:FJ22"/>
    <mergeCell ref="A18:FJ18"/>
    <mergeCell ref="A16:FJ16"/>
    <mergeCell ref="Z9:EL12"/>
  </mergeCells>
  <phoneticPr fontId="13" type="noConversion"/>
  <pageMargins left="0.39370078740157483" right="0.31496062992125984" top="0.78740157480314965" bottom="0.39370078740157483" header="0.19685039370078741" footer="0.19685039370078741"/>
  <pageSetup paperSize="9" scale="98" orientation="landscape" r:id="rId1"/>
  <headerFooter alignWithMargins="0"/>
</worksheet>
</file>

<file path=xl/worksheets/sheet2.xml><?xml version="1.0" encoding="utf-8"?>
<worksheet xmlns="http://schemas.openxmlformats.org/spreadsheetml/2006/main" xmlns:r="http://schemas.openxmlformats.org/officeDocument/2006/relationships">
  <sheetPr>
    <tabColor rgb="FFFF0000"/>
  </sheetPr>
  <dimension ref="A1:L3474"/>
  <sheetViews>
    <sheetView tabSelected="1" view="pageBreakPreview" zoomScale="51" zoomScaleNormal="57" zoomScaleSheetLayoutView="51" zoomScalePageLayoutView="77" workbookViewId="0">
      <selection activeCell="P12" sqref="P12"/>
    </sheetView>
  </sheetViews>
  <sheetFormatPr defaultRowHeight="16.5"/>
  <cols>
    <col min="1" max="1" width="13.28515625" style="1" customWidth="1"/>
    <col min="2" max="2" width="67.140625" style="6" customWidth="1"/>
    <col min="3" max="3" width="16.85546875" style="1" customWidth="1"/>
    <col min="4" max="4" width="21.7109375" style="1" customWidth="1"/>
    <col min="5" max="5" width="19.7109375" style="1" customWidth="1"/>
    <col min="6" max="6" width="19.28515625" style="1" customWidth="1"/>
    <col min="7" max="7" width="19.42578125" style="1" customWidth="1"/>
    <col min="8" max="8" width="17.85546875" style="1" customWidth="1"/>
    <col min="9" max="9" width="101.85546875" style="5" customWidth="1"/>
    <col min="10" max="10" width="0.42578125" style="1" hidden="1" customWidth="1"/>
    <col min="11" max="11" width="9.140625" style="1" hidden="1" customWidth="1"/>
    <col min="12" max="12" width="7.42578125" style="1" hidden="1" customWidth="1"/>
    <col min="13" max="16384" width="9.140625" style="1"/>
  </cols>
  <sheetData>
    <row r="1" spans="1:10" ht="20.25">
      <c r="A1" s="33"/>
      <c r="B1" s="34"/>
      <c r="C1" s="33"/>
      <c r="D1" s="33"/>
      <c r="E1" s="33"/>
      <c r="F1" s="33"/>
      <c r="G1" s="33"/>
      <c r="H1" s="33"/>
      <c r="I1" s="35"/>
    </row>
    <row r="2" spans="1:10" s="30" customFormat="1" ht="16.5" customHeight="1">
      <c r="A2" s="216" t="s">
        <v>25</v>
      </c>
      <c r="B2" s="216"/>
      <c r="C2" s="216"/>
      <c r="D2" s="216"/>
      <c r="E2" s="216"/>
      <c r="F2" s="216"/>
      <c r="G2" s="216"/>
      <c r="H2" s="216"/>
      <c r="I2" s="216"/>
    </row>
    <row r="3" spans="1:10" s="30" customFormat="1" ht="21" customHeight="1">
      <c r="A3" s="216" t="s">
        <v>26</v>
      </c>
      <c r="B3" s="216"/>
      <c r="C3" s="216"/>
      <c r="D3" s="216"/>
      <c r="E3" s="216"/>
      <c r="F3" s="216"/>
      <c r="G3" s="216"/>
      <c r="H3" s="216"/>
      <c r="I3" s="216"/>
    </row>
    <row r="4" spans="1:10" s="30" customFormat="1" ht="22.5">
      <c r="A4" s="217" t="s">
        <v>24</v>
      </c>
      <c r="B4" s="217"/>
      <c r="C4" s="217"/>
      <c r="D4" s="217"/>
      <c r="E4" s="217"/>
      <c r="F4" s="217"/>
      <c r="G4" s="217"/>
      <c r="H4" s="217"/>
      <c r="I4" s="217"/>
    </row>
    <row r="5" spans="1:10" ht="20.25">
      <c r="A5" s="36"/>
      <c r="B5" s="218" t="s">
        <v>27</v>
      </c>
      <c r="C5" s="218"/>
      <c r="D5" s="218"/>
      <c r="E5" s="218"/>
      <c r="F5" s="218"/>
      <c r="G5" s="218"/>
      <c r="H5" s="218"/>
      <c r="I5" s="218"/>
    </row>
    <row r="6" spans="1:10" ht="12.75" customHeight="1">
      <c r="A6" s="36"/>
      <c r="B6" s="37"/>
      <c r="C6" s="38"/>
      <c r="D6" s="38"/>
      <c r="E6" s="38"/>
      <c r="F6" s="38"/>
      <c r="G6" s="38"/>
      <c r="H6" s="38"/>
      <c r="I6" s="39"/>
    </row>
    <row r="7" spans="1:10" ht="18.75" customHeight="1">
      <c r="A7" s="236" t="s">
        <v>28</v>
      </c>
      <c r="B7" s="237" t="s">
        <v>29</v>
      </c>
      <c r="C7" s="235" t="s">
        <v>30</v>
      </c>
      <c r="D7" s="235" t="s">
        <v>31</v>
      </c>
      <c r="E7" s="235"/>
      <c r="F7" s="235" t="s">
        <v>32</v>
      </c>
      <c r="G7" s="235"/>
      <c r="H7" s="235"/>
      <c r="I7" s="235" t="s">
        <v>33</v>
      </c>
    </row>
    <row r="8" spans="1:10" ht="29.25" customHeight="1">
      <c r="A8" s="236"/>
      <c r="B8" s="237"/>
      <c r="C8" s="235"/>
      <c r="D8" s="169" t="s">
        <v>516</v>
      </c>
      <c r="E8" s="169" t="s">
        <v>517</v>
      </c>
      <c r="F8" s="169" t="s">
        <v>518</v>
      </c>
      <c r="G8" s="169" t="s">
        <v>519</v>
      </c>
      <c r="H8" s="169" t="s">
        <v>520</v>
      </c>
      <c r="I8" s="235"/>
    </row>
    <row r="9" spans="1:10" ht="20.25" customHeight="1">
      <c r="A9" s="170">
        <v>1</v>
      </c>
      <c r="B9" s="171">
        <v>2</v>
      </c>
      <c r="C9" s="172">
        <v>3</v>
      </c>
      <c r="D9" s="173">
        <v>4</v>
      </c>
      <c r="E9" s="173">
        <v>5</v>
      </c>
      <c r="F9" s="173">
        <v>6</v>
      </c>
      <c r="G9" s="173">
        <v>7</v>
      </c>
      <c r="H9" s="173">
        <v>8</v>
      </c>
      <c r="I9" s="172">
        <v>9</v>
      </c>
    </row>
    <row r="10" spans="1:10" ht="19.5" customHeight="1">
      <c r="A10" s="234" t="s">
        <v>34</v>
      </c>
      <c r="B10" s="234"/>
      <c r="C10" s="234"/>
      <c r="D10" s="234"/>
      <c r="E10" s="234"/>
      <c r="F10" s="234"/>
      <c r="G10" s="234"/>
      <c r="H10" s="234"/>
      <c r="I10" s="234"/>
    </row>
    <row r="11" spans="1:10" s="2" customFormat="1" ht="19.5" customHeight="1">
      <c r="A11" s="228" t="s">
        <v>35</v>
      </c>
      <c r="B11" s="225"/>
      <c r="C11" s="225"/>
      <c r="D11" s="225"/>
      <c r="E11" s="225"/>
      <c r="F11" s="225"/>
      <c r="G11" s="225"/>
      <c r="H11" s="225"/>
      <c r="I11" s="233"/>
    </row>
    <row r="12" spans="1:10" s="2" customFormat="1" ht="274.5" customHeight="1">
      <c r="A12" s="43">
        <f>IF(ISBLANK(A11),"",COUNTA(#REF!))</f>
        <v>1</v>
      </c>
      <c r="B12" s="44" t="s">
        <v>484</v>
      </c>
      <c r="C12" s="45" t="s">
        <v>36</v>
      </c>
      <c r="D12" s="246">
        <v>0</v>
      </c>
      <c r="E12" s="246">
        <v>0</v>
      </c>
      <c r="F12" s="246">
        <v>0</v>
      </c>
      <c r="G12" s="246">
        <v>0</v>
      </c>
      <c r="H12" s="246">
        <v>0</v>
      </c>
      <c r="I12" s="47" t="s">
        <v>37</v>
      </c>
    </row>
    <row r="13" spans="1:10" s="2" customFormat="1" ht="99" customHeight="1">
      <c r="A13" s="43">
        <f>A12+1</f>
        <v>2</v>
      </c>
      <c r="B13" s="44" t="s">
        <v>485</v>
      </c>
      <c r="C13" s="45" t="s">
        <v>36</v>
      </c>
      <c r="D13" s="246">
        <v>0</v>
      </c>
      <c r="E13" s="246">
        <v>0</v>
      </c>
      <c r="F13" s="246">
        <v>0</v>
      </c>
      <c r="G13" s="246">
        <v>0</v>
      </c>
      <c r="H13" s="246">
        <v>0</v>
      </c>
      <c r="I13" s="48" t="s">
        <v>486</v>
      </c>
      <c r="J13" s="2" t="s">
        <v>1</v>
      </c>
    </row>
    <row r="14" spans="1:10" s="2" customFormat="1" ht="140.25" customHeight="1">
      <c r="A14" s="43">
        <f t="shared" ref="A14:A22" si="0">A13+1</f>
        <v>3</v>
      </c>
      <c r="B14" s="44" t="s">
        <v>570</v>
      </c>
      <c r="C14" s="45" t="s">
        <v>36</v>
      </c>
      <c r="D14" s="247">
        <v>0</v>
      </c>
      <c r="E14" s="248">
        <v>0</v>
      </c>
      <c r="F14" s="248">
        <v>0</v>
      </c>
      <c r="G14" s="248">
        <v>0</v>
      </c>
      <c r="H14" s="248">
        <v>0</v>
      </c>
      <c r="I14" s="48" t="s">
        <v>38</v>
      </c>
    </row>
    <row r="15" spans="1:10" s="2" customFormat="1" ht="347.25" customHeight="1">
      <c r="A15" s="43">
        <f t="shared" si="0"/>
        <v>4</v>
      </c>
      <c r="B15" s="44" t="s">
        <v>571</v>
      </c>
      <c r="C15" s="45" t="s">
        <v>36</v>
      </c>
      <c r="D15" s="249">
        <v>3.3239999999999998</v>
      </c>
      <c r="E15" s="250">
        <v>0.18099999999999999</v>
      </c>
      <c r="F15" s="250">
        <v>2.423</v>
      </c>
      <c r="G15" s="250">
        <v>4.0590000000000002</v>
      </c>
      <c r="H15" s="250">
        <v>3.573</v>
      </c>
      <c r="I15" s="52" t="s">
        <v>40</v>
      </c>
    </row>
    <row r="16" spans="1:10" s="2" customFormat="1" ht="132" customHeight="1">
      <c r="A16" s="43">
        <f t="shared" si="0"/>
        <v>5</v>
      </c>
      <c r="B16" s="44" t="s">
        <v>487</v>
      </c>
      <c r="C16" s="45" t="s">
        <v>36</v>
      </c>
      <c r="D16" s="246">
        <v>0</v>
      </c>
      <c r="E16" s="246">
        <v>0</v>
      </c>
      <c r="F16" s="246">
        <v>0</v>
      </c>
      <c r="G16" s="246">
        <v>0</v>
      </c>
      <c r="H16" s="246">
        <v>0</v>
      </c>
      <c r="I16" s="51" t="s">
        <v>10</v>
      </c>
    </row>
    <row r="17" spans="1:9" s="2" customFormat="1" ht="160.5" customHeight="1">
      <c r="A17" s="43">
        <f t="shared" si="0"/>
        <v>6</v>
      </c>
      <c r="B17" s="44" t="s">
        <v>572</v>
      </c>
      <c r="C17" s="45" t="s">
        <v>36</v>
      </c>
      <c r="D17" s="251">
        <v>100</v>
      </c>
      <c r="E17" s="251">
        <v>100</v>
      </c>
      <c r="F17" s="251">
        <v>100</v>
      </c>
      <c r="G17" s="251">
        <v>100</v>
      </c>
      <c r="H17" s="251">
        <v>100</v>
      </c>
      <c r="I17" s="52" t="s">
        <v>41</v>
      </c>
    </row>
    <row r="18" spans="1:9" s="2" customFormat="1" ht="286.5" customHeight="1">
      <c r="A18" s="43">
        <f t="shared" si="0"/>
        <v>7</v>
      </c>
      <c r="B18" s="44" t="s">
        <v>573</v>
      </c>
      <c r="C18" s="45" t="s">
        <v>36</v>
      </c>
      <c r="D18" s="249" t="s">
        <v>7</v>
      </c>
      <c r="E18" s="249" t="s">
        <v>8</v>
      </c>
      <c r="F18" s="252">
        <v>2.4500000000000002</v>
      </c>
      <c r="G18" s="252">
        <v>2.4449999999999998</v>
      </c>
      <c r="H18" s="252">
        <v>2.44</v>
      </c>
      <c r="I18" s="53" t="s">
        <v>39</v>
      </c>
    </row>
    <row r="19" spans="1:9" s="2" customFormat="1" ht="64.5" customHeight="1">
      <c r="A19" s="43">
        <f t="shared" si="0"/>
        <v>8</v>
      </c>
      <c r="B19" s="44" t="s">
        <v>574</v>
      </c>
      <c r="C19" s="45" t="s">
        <v>575</v>
      </c>
      <c r="D19" s="253">
        <v>0</v>
      </c>
      <c r="E19" s="253">
        <v>0</v>
      </c>
      <c r="F19" s="253">
        <v>0</v>
      </c>
      <c r="G19" s="253">
        <v>0</v>
      </c>
      <c r="H19" s="253">
        <v>0</v>
      </c>
      <c r="I19" s="54" t="s">
        <v>9</v>
      </c>
    </row>
    <row r="20" spans="1:9" s="2" customFormat="1" ht="99" customHeight="1">
      <c r="A20" s="43">
        <f t="shared" si="0"/>
        <v>9</v>
      </c>
      <c r="B20" s="44" t="s">
        <v>576</v>
      </c>
      <c r="C20" s="45" t="s">
        <v>575</v>
      </c>
      <c r="D20" s="253">
        <v>0</v>
      </c>
      <c r="E20" s="253">
        <v>0</v>
      </c>
      <c r="F20" s="253">
        <v>0</v>
      </c>
      <c r="G20" s="253">
        <v>0</v>
      </c>
      <c r="H20" s="253">
        <v>0</v>
      </c>
      <c r="I20" s="54" t="s">
        <v>9</v>
      </c>
    </row>
    <row r="21" spans="1:9" s="2" customFormat="1" ht="228.75" customHeight="1">
      <c r="A21" s="43">
        <f t="shared" si="0"/>
        <v>10</v>
      </c>
      <c r="B21" s="44" t="s">
        <v>577</v>
      </c>
      <c r="C21" s="45" t="s">
        <v>575</v>
      </c>
      <c r="D21" s="252" t="s">
        <v>2</v>
      </c>
      <c r="E21" s="252" t="s">
        <v>3</v>
      </c>
      <c r="F21" s="252" t="s">
        <v>4</v>
      </c>
      <c r="G21" s="252" t="s">
        <v>5</v>
      </c>
      <c r="H21" s="252" t="s">
        <v>6</v>
      </c>
      <c r="I21" s="54" t="s">
        <v>456</v>
      </c>
    </row>
    <row r="22" spans="1:9" s="2" customFormat="1" ht="95.25" customHeight="1">
      <c r="A22" s="43">
        <f t="shared" si="0"/>
        <v>11</v>
      </c>
      <c r="B22" s="44" t="s">
        <v>578</v>
      </c>
      <c r="C22" s="45" t="s">
        <v>575</v>
      </c>
      <c r="D22" s="46">
        <v>0</v>
      </c>
      <c r="E22" s="46">
        <v>0</v>
      </c>
      <c r="F22" s="46">
        <v>0</v>
      </c>
      <c r="G22" s="46">
        <v>0</v>
      </c>
      <c r="H22" s="46">
        <v>0</v>
      </c>
      <c r="I22" s="55"/>
    </row>
    <row r="23" spans="1:9" s="2" customFormat="1" ht="25.5" customHeight="1">
      <c r="A23" s="228" t="s">
        <v>579</v>
      </c>
      <c r="B23" s="225"/>
      <c r="C23" s="225"/>
      <c r="D23" s="225"/>
      <c r="E23" s="225"/>
      <c r="F23" s="225"/>
      <c r="G23" s="225"/>
      <c r="H23" s="225"/>
      <c r="I23" s="226"/>
    </row>
    <row r="24" spans="1:9" s="2" customFormat="1" ht="289.5" customHeight="1">
      <c r="A24" s="56">
        <f>A22+1</f>
        <v>12</v>
      </c>
      <c r="B24" s="57" t="s">
        <v>488</v>
      </c>
      <c r="C24" s="40" t="s">
        <v>580</v>
      </c>
      <c r="D24" s="254" t="s">
        <v>64</v>
      </c>
      <c r="E24" s="254">
        <v>289.3</v>
      </c>
      <c r="F24" s="254">
        <v>291.05</v>
      </c>
      <c r="G24" s="254">
        <v>294.27</v>
      </c>
      <c r="H24" s="254">
        <v>299</v>
      </c>
      <c r="I24" s="58" t="s">
        <v>457</v>
      </c>
    </row>
    <row r="25" spans="1:9" s="2" customFormat="1" ht="288" customHeight="1">
      <c r="A25" s="56">
        <f t="shared" ref="A25:A30" si="1">A24+1</f>
        <v>13</v>
      </c>
      <c r="B25" s="57" t="s">
        <v>489</v>
      </c>
      <c r="C25" s="40" t="s">
        <v>36</v>
      </c>
      <c r="D25" s="255">
        <v>24.4</v>
      </c>
      <c r="E25" s="255">
        <v>24.4</v>
      </c>
      <c r="F25" s="255">
        <v>24.42</v>
      </c>
      <c r="G25" s="255">
        <v>24.5</v>
      </c>
      <c r="H25" s="255">
        <v>24.7</v>
      </c>
      <c r="I25" s="181" t="s">
        <v>52</v>
      </c>
    </row>
    <row r="26" spans="1:9" s="2" customFormat="1" ht="409.5" customHeight="1">
      <c r="A26" s="56">
        <f t="shared" si="1"/>
        <v>14</v>
      </c>
      <c r="B26" s="57" t="s">
        <v>581</v>
      </c>
      <c r="C26" s="40" t="s">
        <v>36</v>
      </c>
      <c r="D26" s="50">
        <v>19.8</v>
      </c>
      <c r="E26" s="50">
        <v>22.9</v>
      </c>
      <c r="F26" s="50">
        <v>12</v>
      </c>
      <c r="G26" s="50">
        <v>12</v>
      </c>
      <c r="H26" s="50">
        <v>12</v>
      </c>
      <c r="I26" s="69" t="s">
        <v>74</v>
      </c>
    </row>
    <row r="27" spans="1:9" s="2" customFormat="1" ht="205.5" customHeight="1">
      <c r="A27" s="56">
        <f t="shared" si="1"/>
        <v>15</v>
      </c>
      <c r="B27" s="57" t="s">
        <v>582</v>
      </c>
      <c r="C27" s="40" t="s">
        <v>36</v>
      </c>
      <c r="D27" s="60">
        <v>0</v>
      </c>
      <c r="E27" s="60">
        <v>6.1120000000000001</v>
      </c>
      <c r="F27" s="60">
        <v>6.1120000000000001</v>
      </c>
      <c r="G27" s="60">
        <v>6.1120000000000001</v>
      </c>
      <c r="H27" s="60">
        <v>6.1120000000000001</v>
      </c>
      <c r="I27" s="59" t="s">
        <v>435</v>
      </c>
    </row>
    <row r="28" spans="1:9" s="2" customFormat="1" ht="153.75" customHeight="1">
      <c r="A28" s="56">
        <f t="shared" si="1"/>
        <v>16</v>
      </c>
      <c r="B28" s="57" t="s">
        <v>490</v>
      </c>
      <c r="C28" s="40" t="s">
        <v>36</v>
      </c>
      <c r="D28" s="49">
        <v>0</v>
      </c>
      <c r="E28" s="49">
        <v>0</v>
      </c>
      <c r="F28" s="49">
        <v>0</v>
      </c>
      <c r="G28" s="49">
        <v>0</v>
      </c>
      <c r="H28" s="49">
        <v>0</v>
      </c>
      <c r="I28" s="55" t="s">
        <v>69</v>
      </c>
    </row>
    <row r="29" spans="1:9" s="2" customFormat="1" ht="206.25" customHeight="1">
      <c r="A29" s="56">
        <f t="shared" si="1"/>
        <v>17</v>
      </c>
      <c r="B29" s="57" t="s">
        <v>583</v>
      </c>
      <c r="C29" s="40" t="s">
        <v>584</v>
      </c>
      <c r="D29" s="49">
        <v>0</v>
      </c>
      <c r="E29" s="49">
        <v>0</v>
      </c>
      <c r="F29" s="49">
        <v>0</v>
      </c>
      <c r="G29" s="49">
        <v>0</v>
      </c>
      <c r="H29" s="49">
        <v>0</v>
      </c>
      <c r="I29" s="61" t="s">
        <v>434</v>
      </c>
    </row>
    <row r="30" spans="1:9" s="2" customFormat="1" ht="232.5" customHeight="1">
      <c r="A30" s="56">
        <f t="shared" si="1"/>
        <v>18</v>
      </c>
      <c r="B30" s="57" t="s">
        <v>585</v>
      </c>
      <c r="C30" s="40" t="s">
        <v>575</v>
      </c>
      <c r="D30" s="49">
        <v>1140</v>
      </c>
      <c r="E30" s="49">
        <v>941.5</v>
      </c>
      <c r="F30" s="49">
        <v>100</v>
      </c>
      <c r="G30" s="49">
        <v>100</v>
      </c>
      <c r="H30" s="49">
        <v>100</v>
      </c>
      <c r="I30" s="47" t="s">
        <v>68</v>
      </c>
    </row>
    <row r="31" spans="1:9" s="2" customFormat="1" ht="21" customHeight="1">
      <c r="A31" s="62"/>
      <c r="B31" s="57" t="s">
        <v>586</v>
      </c>
      <c r="C31" s="40"/>
      <c r="D31" s="72"/>
      <c r="E31" s="72"/>
      <c r="F31" s="72"/>
      <c r="G31" s="72"/>
      <c r="H31" s="72"/>
      <c r="I31" s="55"/>
    </row>
    <row r="32" spans="1:9" s="2" customFormat="1" ht="111.75" customHeight="1">
      <c r="A32" s="62">
        <f>A30+1</f>
        <v>19</v>
      </c>
      <c r="B32" s="64" t="s">
        <v>587</v>
      </c>
      <c r="C32" s="40" t="s">
        <v>588</v>
      </c>
      <c r="D32" s="72">
        <v>1280.9000000000001</v>
      </c>
      <c r="E32" s="72">
        <v>1078.51</v>
      </c>
      <c r="F32" s="72">
        <v>114.55</v>
      </c>
      <c r="G32" s="72">
        <v>113.41</v>
      </c>
      <c r="H32" s="72">
        <v>111.71</v>
      </c>
      <c r="I32" s="55" t="s">
        <v>568</v>
      </c>
    </row>
    <row r="33" spans="1:9" s="2" customFormat="1" ht="93.75" customHeight="1">
      <c r="A33" s="62">
        <f>A32+1</f>
        <v>20</v>
      </c>
      <c r="B33" s="64" t="s">
        <v>589</v>
      </c>
      <c r="C33" s="40" t="s">
        <v>588</v>
      </c>
      <c r="D33" s="72">
        <v>37.774999999999999</v>
      </c>
      <c r="E33" s="72">
        <v>31.091999999999999</v>
      </c>
      <c r="F33" s="72">
        <v>3.306</v>
      </c>
      <c r="G33" s="72">
        <v>3.306</v>
      </c>
      <c r="H33" s="72">
        <v>3.306</v>
      </c>
      <c r="I33" s="55"/>
    </row>
    <row r="34" spans="1:9" s="2" customFormat="1" ht="17.25" customHeight="1">
      <c r="A34" s="224" t="s">
        <v>590</v>
      </c>
      <c r="B34" s="225"/>
      <c r="C34" s="225"/>
      <c r="D34" s="225"/>
      <c r="E34" s="225"/>
      <c r="F34" s="225"/>
      <c r="G34" s="225"/>
      <c r="H34" s="225"/>
      <c r="I34" s="226"/>
    </row>
    <row r="35" spans="1:9" s="2" customFormat="1" ht="150" customHeight="1">
      <c r="A35" s="62">
        <f>A33+1</f>
        <v>21</v>
      </c>
      <c r="B35" s="57" t="s">
        <v>491</v>
      </c>
      <c r="C35" s="40" t="s">
        <v>591</v>
      </c>
      <c r="D35" s="256">
        <v>1152</v>
      </c>
      <c r="E35" s="256">
        <v>154</v>
      </c>
      <c r="F35" s="162">
        <v>100</v>
      </c>
      <c r="G35" s="162">
        <v>100</v>
      </c>
      <c r="H35" s="162">
        <v>100</v>
      </c>
      <c r="I35" s="189" t="s">
        <v>398</v>
      </c>
    </row>
    <row r="36" spans="1:9" s="2" customFormat="1" ht="23.25" customHeight="1">
      <c r="A36" s="62"/>
      <c r="B36" s="57" t="s">
        <v>586</v>
      </c>
      <c r="C36" s="40"/>
      <c r="D36" s="257"/>
      <c r="E36" s="257"/>
      <c r="F36" s="163"/>
      <c r="G36" s="163"/>
      <c r="H36" s="163"/>
      <c r="I36" s="55"/>
    </row>
    <row r="37" spans="1:9" s="2" customFormat="1" ht="122.25" customHeight="1">
      <c r="A37" s="62">
        <f>A35+1</f>
        <v>22</v>
      </c>
      <c r="B37" s="64" t="s">
        <v>492</v>
      </c>
      <c r="C37" s="40" t="s">
        <v>591</v>
      </c>
      <c r="D37" s="258" t="s">
        <v>448</v>
      </c>
      <c r="E37" s="259">
        <v>27.8</v>
      </c>
      <c r="F37" s="164" t="s">
        <v>43</v>
      </c>
      <c r="G37" s="164" t="s">
        <v>44</v>
      </c>
      <c r="H37" s="164">
        <v>30</v>
      </c>
      <c r="I37" s="66" t="s">
        <v>45</v>
      </c>
    </row>
    <row r="38" spans="1:9" s="2" customFormat="1" ht="72.75" customHeight="1">
      <c r="A38" s="62">
        <f t="shared" ref="A38:A43" si="2">A37+1</f>
        <v>23</v>
      </c>
      <c r="B38" s="64" t="s">
        <v>493</v>
      </c>
      <c r="C38" s="40" t="s">
        <v>591</v>
      </c>
      <c r="D38" s="65" t="s">
        <v>449</v>
      </c>
      <c r="E38" s="65" t="s">
        <v>449</v>
      </c>
      <c r="F38" s="164">
        <v>0</v>
      </c>
      <c r="G38" s="164" t="s">
        <v>450</v>
      </c>
      <c r="H38" s="164" t="s">
        <v>450</v>
      </c>
      <c r="I38" s="69" t="s">
        <v>70</v>
      </c>
    </row>
    <row r="39" spans="1:9" s="2" customFormat="1" ht="168" customHeight="1">
      <c r="A39" s="62">
        <f t="shared" si="2"/>
        <v>24</v>
      </c>
      <c r="B39" s="64" t="s">
        <v>592</v>
      </c>
      <c r="C39" s="40" t="s">
        <v>36</v>
      </c>
      <c r="D39" s="65">
        <v>0</v>
      </c>
      <c r="E39" s="65">
        <v>0</v>
      </c>
      <c r="F39" s="164">
        <v>3.7</v>
      </c>
      <c r="G39" s="164">
        <v>5</v>
      </c>
      <c r="H39" s="164">
        <v>7</v>
      </c>
      <c r="I39" s="66" t="s">
        <v>49</v>
      </c>
    </row>
    <row r="40" spans="1:9" s="2" customFormat="1" ht="310.5" customHeight="1">
      <c r="A40" s="62">
        <f t="shared" si="2"/>
        <v>25</v>
      </c>
      <c r="B40" s="64" t="s">
        <v>443</v>
      </c>
      <c r="C40" s="40" t="s">
        <v>36</v>
      </c>
      <c r="D40" s="50">
        <v>0</v>
      </c>
      <c r="E40" s="50">
        <v>3.6</v>
      </c>
      <c r="F40" s="156">
        <v>60</v>
      </c>
      <c r="G40" s="156">
        <v>100</v>
      </c>
      <c r="H40" s="156">
        <v>0</v>
      </c>
      <c r="I40" s="66" t="s">
        <v>340</v>
      </c>
    </row>
    <row r="41" spans="1:9" s="2" customFormat="1" ht="219" customHeight="1">
      <c r="A41" s="62">
        <f t="shared" si="2"/>
        <v>26</v>
      </c>
      <c r="B41" s="57" t="s">
        <v>494</v>
      </c>
      <c r="C41" s="40" t="s">
        <v>36</v>
      </c>
      <c r="D41" s="67" t="s">
        <v>71</v>
      </c>
      <c r="E41" s="67">
        <v>20.81</v>
      </c>
      <c r="F41" s="67">
        <v>20.85</v>
      </c>
      <c r="G41" s="67">
        <v>20.9</v>
      </c>
      <c r="H41" s="67">
        <v>20.95</v>
      </c>
      <c r="I41" s="68" t="s">
        <v>47</v>
      </c>
    </row>
    <row r="42" spans="1:9" s="2" customFormat="1" ht="246" customHeight="1">
      <c r="A42" s="62">
        <f t="shared" si="2"/>
        <v>27</v>
      </c>
      <c r="B42" s="57" t="s">
        <v>495</v>
      </c>
      <c r="C42" s="40" t="s">
        <v>593</v>
      </c>
      <c r="D42" s="65" t="s">
        <v>451</v>
      </c>
      <c r="E42" s="65" t="s">
        <v>452</v>
      </c>
      <c r="F42" s="65">
        <v>45</v>
      </c>
      <c r="G42" s="65" t="s">
        <v>453</v>
      </c>
      <c r="H42" s="65" t="s">
        <v>453</v>
      </c>
      <c r="I42" s="69" t="s">
        <v>72</v>
      </c>
    </row>
    <row r="43" spans="1:9" s="2" customFormat="1" ht="142.5" customHeight="1">
      <c r="A43" s="62">
        <f t="shared" si="2"/>
        <v>28</v>
      </c>
      <c r="B43" s="57" t="s">
        <v>594</v>
      </c>
      <c r="C43" s="40" t="s">
        <v>593</v>
      </c>
      <c r="D43" s="65" t="s">
        <v>454</v>
      </c>
      <c r="E43" s="65" t="s">
        <v>455</v>
      </c>
      <c r="F43" s="65" t="s">
        <v>455</v>
      </c>
      <c r="G43" s="65" t="s">
        <v>455</v>
      </c>
      <c r="H43" s="65" t="s">
        <v>455</v>
      </c>
      <c r="I43" s="69" t="s">
        <v>73</v>
      </c>
    </row>
    <row r="44" spans="1:9" s="2" customFormat="1" ht="143.25" customHeight="1">
      <c r="A44" s="62"/>
      <c r="B44" s="57" t="s">
        <v>595</v>
      </c>
      <c r="C44" s="40"/>
      <c r="D44" s="70"/>
      <c r="E44" s="70"/>
      <c r="F44" s="70"/>
      <c r="G44" s="70"/>
      <c r="H44" s="70"/>
      <c r="I44" s="55"/>
    </row>
    <row r="45" spans="1:9" s="2" customFormat="1" ht="159" customHeight="1">
      <c r="A45" s="62">
        <f>A43+1</f>
        <v>29</v>
      </c>
      <c r="B45" s="57" t="s">
        <v>496</v>
      </c>
      <c r="C45" s="40" t="s">
        <v>584</v>
      </c>
      <c r="D45" s="156">
        <v>47000</v>
      </c>
      <c r="E45" s="165" t="s">
        <v>48</v>
      </c>
      <c r="F45" s="156">
        <v>50000</v>
      </c>
      <c r="G45" s="166">
        <v>47000</v>
      </c>
      <c r="H45" s="166">
        <v>47000</v>
      </c>
      <c r="I45" s="69" t="s">
        <v>458</v>
      </c>
    </row>
    <row r="46" spans="1:9" s="2" customFormat="1" ht="23.25" customHeight="1">
      <c r="A46" s="62"/>
      <c r="B46" s="57" t="s">
        <v>586</v>
      </c>
      <c r="C46" s="40"/>
      <c r="D46" s="63"/>
      <c r="E46" s="63"/>
      <c r="F46" s="63"/>
      <c r="G46" s="63"/>
      <c r="H46" s="63"/>
      <c r="I46" s="55"/>
    </row>
    <row r="47" spans="1:9" s="2" customFormat="1" ht="79.5" customHeight="1">
      <c r="A47" s="62">
        <f>A45+1</f>
        <v>30</v>
      </c>
      <c r="B47" s="64" t="s">
        <v>497</v>
      </c>
      <c r="C47" s="40" t="s">
        <v>584</v>
      </c>
      <c r="D47" s="49">
        <v>0</v>
      </c>
      <c r="E47" s="49">
        <v>0</v>
      </c>
      <c r="F47" s="49">
        <v>0</v>
      </c>
      <c r="G47" s="49">
        <v>0</v>
      </c>
      <c r="H47" s="49">
        <v>0</v>
      </c>
      <c r="I47" s="55"/>
    </row>
    <row r="48" spans="1:9" s="2" customFormat="1" ht="68.25" customHeight="1">
      <c r="A48" s="62">
        <f>A47+1</f>
        <v>31</v>
      </c>
      <c r="B48" s="64" t="s">
        <v>498</v>
      </c>
      <c r="C48" s="40" t="s">
        <v>584</v>
      </c>
      <c r="D48" s="49">
        <v>0</v>
      </c>
      <c r="E48" s="49">
        <v>0</v>
      </c>
      <c r="F48" s="49">
        <v>0</v>
      </c>
      <c r="G48" s="49">
        <v>0</v>
      </c>
      <c r="H48" s="49">
        <v>0</v>
      </c>
      <c r="I48" s="55" t="s">
        <v>569</v>
      </c>
    </row>
    <row r="49" spans="1:9" s="2" customFormat="1" ht="90" customHeight="1">
      <c r="A49" s="62">
        <f>A48+1</f>
        <v>32</v>
      </c>
      <c r="B49" s="57" t="s">
        <v>596</v>
      </c>
      <c r="C49" s="40" t="s">
        <v>575</v>
      </c>
      <c r="D49" s="49">
        <v>0</v>
      </c>
      <c r="E49" s="49">
        <v>0</v>
      </c>
      <c r="F49" s="49">
        <v>0</v>
      </c>
      <c r="G49" s="49">
        <v>0</v>
      </c>
      <c r="H49" s="49">
        <v>0</v>
      </c>
      <c r="I49" s="59" t="s">
        <v>459</v>
      </c>
    </row>
    <row r="50" spans="1:9" s="2" customFormat="1" ht="270" customHeight="1">
      <c r="A50" s="62">
        <f>A49+1</f>
        <v>33</v>
      </c>
      <c r="B50" s="57" t="s">
        <v>597</v>
      </c>
      <c r="C50" s="40" t="s">
        <v>588</v>
      </c>
      <c r="D50" s="167">
        <v>26601</v>
      </c>
      <c r="E50" s="167">
        <v>11312</v>
      </c>
      <c r="F50" s="168">
        <v>1448.33</v>
      </c>
      <c r="G50" s="168">
        <v>1504.67</v>
      </c>
      <c r="H50" s="168">
        <v>1520</v>
      </c>
      <c r="I50" s="55" t="s">
        <v>379</v>
      </c>
    </row>
    <row r="51" spans="1:9" s="2" customFormat="1" ht="16.5" customHeight="1">
      <c r="A51" s="228" t="s">
        <v>598</v>
      </c>
      <c r="B51" s="225"/>
      <c r="C51" s="225"/>
      <c r="D51" s="232"/>
      <c r="E51" s="232"/>
      <c r="F51" s="232"/>
      <c r="G51" s="232"/>
      <c r="H51" s="232"/>
      <c r="I51" s="233"/>
    </row>
    <row r="52" spans="1:9" s="2" customFormat="1" ht="299.25" customHeight="1">
      <c r="A52" s="62">
        <f>A50+1</f>
        <v>34</v>
      </c>
      <c r="B52" s="57" t="s">
        <v>343</v>
      </c>
      <c r="C52" s="40" t="s">
        <v>344</v>
      </c>
      <c r="D52" s="65">
        <v>2</v>
      </c>
      <c r="E52" s="65">
        <v>2</v>
      </c>
      <c r="F52" s="65">
        <v>4</v>
      </c>
      <c r="G52" s="65">
        <v>5</v>
      </c>
      <c r="H52" s="65">
        <v>5</v>
      </c>
      <c r="I52" s="73" t="s">
        <v>66</v>
      </c>
    </row>
    <row r="53" spans="1:9" s="2" customFormat="1" ht="333" customHeight="1">
      <c r="A53" s="62">
        <f>A52+1</f>
        <v>35</v>
      </c>
      <c r="B53" s="57" t="s">
        <v>345</v>
      </c>
      <c r="C53" s="40" t="s">
        <v>344</v>
      </c>
      <c r="D53" s="50">
        <v>3</v>
      </c>
      <c r="E53" s="50">
        <v>3</v>
      </c>
      <c r="F53" s="50">
        <v>5</v>
      </c>
      <c r="G53" s="50">
        <v>5</v>
      </c>
      <c r="H53" s="50">
        <v>5</v>
      </c>
      <c r="I53" s="74" t="s">
        <v>67</v>
      </c>
    </row>
    <row r="54" spans="1:9" s="2" customFormat="1" ht="226.5" customHeight="1">
      <c r="A54" s="62">
        <f t="shared" ref="A54:A62" si="3">A53+1</f>
        <v>36</v>
      </c>
      <c r="B54" s="57" t="s">
        <v>332</v>
      </c>
      <c r="C54" s="40" t="s">
        <v>36</v>
      </c>
      <c r="D54" s="157">
        <v>33</v>
      </c>
      <c r="E54" s="157">
        <v>33</v>
      </c>
      <c r="F54" s="157">
        <v>40</v>
      </c>
      <c r="G54" s="157">
        <v>40</v>
      </c>
      <c r="H54" s="157">
        <v>40</v>
      </c>
      <c r="I54" s="182" t="s">
        <v>42</v>
      </c>
    </row>
    <row r="55" spans="1:9" s="2" customFormat="1" ht="310.5" customHeight="1">
      <c r="A55" s="62">
        <f t="shared" si="3"/>
        <v>37</v>
      </c>
      <c r="B55" s="57" t="s">
        <v>346</v>
      </c>
      <c r="C55" s="40" t="s">
        <v>591</v>
      </c>
      <c r="D55" s="250" t="s">
        <v>481</v>
      </c>
      <c r="E55" s="250">
        <v>2518</v>
      </c>
      <c r="F55" s="250">
        <v>2743</v>
      </c>
      <c r="G55" s="250">
        <v>2848</v>
      </c>
      <c r="H55" s="250">
        <v>3173</v>
      </c>
      <c r="I55" s="48" t="s">
        <v>244</v>
      </c>
    </row>
    <row r="56" spans="1:9" s="2" customFormat="1" ht="188.25" customHeight="1">
      <c r="A56" s="62">
        <f t="shared" si="3"/>
        <v>38</v>
      </c>
      <c r="B56" s="57" t="s">
        <v>347</v>
      </c>
      <c r="C56" s="40" t="s">
        <v>591</v>
      </c>
      <c r="D56" s="250" t="s">
        <v>482</v>
      </c>
      <c r="E56" s="250">
        <v>2649</v>
      </c>
      <c r="F56" s="250">
        <v>2874</v>
      </c>
      <c r="G56" s="250">
        <v>2979</v>
      </c>
      <c r="H56" s="250">
        <v>3173</v>
      </c>
      <c r="I56" s="143" t="s">
        <v>243</v>
      </c>
    </row>
    <row r="57" spans="1:9" s="2" customFormat="1" ht="254.25" customHeight="1">
      <c r="A57" s="62">
        <f t="shared" si="3"/>
        <v>39</v>
      </c>
      <c r="B57" s="75" t="s">
        <v>348</v>
      </c>
      <c r="C57" s="76" t="s">
        <v>36</v>
      </c>
      <c r="D57" s="49">
        <v>94.5</v>
      </c>
      <c r="E57" s="49">
        <v>94.9</v>
      </c>
      <c r="F57" s="49">
        <v>95.2</v>
      </c>
      <c r="G57" s="49">
        <v>95.6</v>
      </c>
      <c r="H57" s="49">
        <v>100</v>
      </c>
      <c r="I57" s="143" t="s">
        <v>245</v>
      </c>
    </row>
    <row r="58" spans="1:9" s="2" customFormat="1" ht="296.25" customHeight="1">
      <c r="A58" s="62">
        <f t="shared" si="3"/>
        <v>40</v>
      </c>
      <c r="B58" s="57" t="s">
        <v>349</v>
      </c>
      <c r="C58" s="40" t="s">
        <v>591</v>
      </c>
      <c r="D58" s="76">
        <v>2381</v>
      </c>
      <c r="E58" s="76">
        <v>1838</v>
      </c>
      <c r="F58" s="76">
        <v>2063</v>
      </c>
      <c r="G58" s="76">
        <v>2158</v>
      </c>
      <c r="H58" s="76">
        <v>2362</v>
      </c>
      <c r="I58" s="143" t="s">
        <v>246</v>
      </c>
    </row>
    <row r="59" spans="1:9" s="2" customFormat="1" ht="68.25" customHeight="1">
      <c r="A59" s="62">
        <f t="shared" si="3"/>
        <v>41</v>
      </c>
      <c r="B59" s="57" t="s">
        <v>350</v>
      </c>
      <c r="C59" s="40" t="s">
        <v>36</v>
      </c>
      <c r="D59" s="249">
        <v>130.19999999999999</v>
      </c>
      <c r="E59" s="249">
        <v>81.5</v>
      </c>
      <c r="F59" s="249">
        <v>130.19999999999999</v>
      </c>
      <c r="G59" s="249">
        <v>100</v>
      </c>
      <c r="H59" s="249">
        <v>112.1</v>
      </c>
      <c r="I59" s="144"/>
    </row>
    <row r="60" spans="1:9" s="2" customFormat="1" ht="234.75" customHeight="1">
      <c r="A60" s="62">
        <f t="shared" si="3"/>
        <v>42</v>
      </c>
      <c r="B60" s="57" t="s">
        <v>351</v>
      </c>
      <c r="C60" s="40" t="s">
        <v>352</v>
      </c>
      <c r="D60" s="260">
        <v>0.70099999999999996</v>
      </c>
      <c r="E60" s="260">
        <v>0.60399999999999998</v>
      </c>
      <c r="F60" s="260">
        <v>0.75900000000000001</v>
      </c>
      <c r="G60" s="260">
        <v>0.78</v>
      </c>
      <c r="H60" s="260">
        <v>0.81499999999999995</v>
      </c>
      <c r="I60" s="71" t="s">
        <v>523</v>
      </c>
    </row>
    <row r="61" spans="1:9" s="2" customFormat="1" ht="192" customHeight="1">
      <c r="A61" s="62">
        <f t="shared" si="3"/>
        <v>43</v>
      </c>
      <c r="B61" s="57" t="s">
        <v>353</v>
      </c>
      <c r="C61" s="40" t="s">
        <v>352</v>
      </c>
      <c r="D61" s="261">
        <v>4.0510000000000002</v>
      </c>
      <c r="E61" s="261">
        <v>4.0659999999999998</v>
      </c>
      <c r="F61" s="261">
        <v>3.923</v>
      </c>
      <c r="G61" s="261">
        <v>4.07</v>
      </c>
      <c r="H61" s="261">
        <v>4.22</v>
      </c>
      <c r="I61" s="143" t="s">
        <v>524</v>
      </c>
    </row>
    <row r="62" spans="1:9" s="2" customFormat="1" ht="159" customHeight="1">
      <c r="A62" s="62">
        <f t="shared" si="3"/>
        <v>44</v>
      </c>
      <c r="B62" s="57" t="s">
        <v>354</v>
      </c>
      <c r="C62" s="40" t="s">
        <v>588</v>
      </c>
      <c r="D62" s="262">
        <v>9041</v>
      </c>
      <c r="E62" s="262">
        <v>10297</v>
      </c>
      <c r="F62" s="262">
        <v>10800</v>
      </c>
      <c r="G62" s="262">
        <v>11251.4</v>
      </c>
      <c r="H62" s="262">
        <v>11814</v>
      </c>
      <c r="I62" s="158" t="s">
        <v>525</v>
      </c>
    </row>
    <row r="63" spans="1:9" s="2" customFormat="1" ht="19.5" customHeight="1">
      <c r="A63" s="228" t="s">
        <v>355</v>
      </c>
      <c r="B63" s="229"/>
      <c r="C63" s="229"/>
      <c r="D63" s="229"/>
      <c r="E63" s="229"/>
      <c r="F63" s="229"/>
      <c r="G63" s="229"/>
      <c r="H63" s="229"/>
      <c r="I63" s="226"/>
    </row>
    <row r="64" spans="1:9" s="2" customFormat="1" ht="354.75" customHeight="1">
      <c r="A64" s="62">
        <f>A62+1</f>
        <v>45</v>
      </c>
      <c r="B64" s="57" t="s">
        <v>356</v>
      </c>
      <c r="C64" s="40" t="s">
        <v>36</v>
      </c>
      <c r="D64" s="49">
        <v>57.7</v>
      </c>
      <c r="E64" s="49">
        <v>63.9</v>
      </c>
      <c r="F64" s="77">
        <v>75</v>
      </c>
      <c r="G64" s="49">
        <v>75.2</v>
      </c>
      <c r="H64" s="49">
        <v>75.5</v>
      </c>
      <c r="I64" s="155" t="s">
        <v>546</v>
      </c>
    </row>
    <row r="65" spans="1:9" s="2" customFormat="1" ht="57.75" customHeight="1">
      <c r="A65" s="62"/>
      <c r="B65" s="57" t="s">
        <v>357</v>
      </c>
      <c r="C65" s="40"/>
      <c r="D65" s="63"/>
      <c r="E65" s="63"/>
      <c r="F65" s="63"/>
      <c r="G65" s="63"/>
      <c r="H65" s="63"/>
      <c r="I65" s="55"/>
    </row>
    <row r="66" spans="1:9" s="2" customFormat="1" ht="291" customHeight="1">
      <c r="A66" s="62">
        <f>A64+1</f>
        <v>46</v>
      </c>
      <c r="B66" s="64" t="s">
        <v>444</v>
      </c>
      <c r="C66" s="40" t="s">
        <v>588</v>
      </c>
      <c r="D66" s="78">
        <v>19921.5</v>
      </c>
      <c r="E66" s="78">
        <v>19205.7</v>
      </c>
      <c r="F66" s="79">
        <v>16240.7</v>
      </c>
      <c r="G66" s="79">
        <v>17296.34</v>
      </c>
      <c r="H66" s="79">
        <v>18558.97</v>
      </c>
      <c r="I66" s="80" t="s">
        <v>387</v>
      </c>
    </row>
    <row r="67" spans="1:9" s="2" customFormat="1" ht="249" customHeight="1">
      <c r="A67" s="62">
        <f>A66+1</f>
        <v>47</v>
      </c>
      <c r="B67" s="64" t="s">
        <v>358</v>
      </c>
      <c r="C67" s="40" t="s">
        <v>588</v>
      </c>
      <c r="D67" s="50">
        <v>7752.4</v>
      </c>
      <c r="E67" s="50">
        <v>8275.1</v>
      </c>
      <c r="F67" s="81">
        <v>8046</v>
      </c>
      <c r="G67" s="81">
        <v>8046</v>
      </c>
      <c r="H67" s="81">
        <v>8046</v>
      </c>
      <c r="I67" s="189" t="s">
        <v>549</v>
      </c>
    </row>
    <row r="68" spans="1:9" s="2" customFormat="1" ht="82.5" customHeight="1">
      <c r="A68" s="62">
        <f t="shared" ref="A68:A75" si="4">A67+1</f>
        <v>48</v>
      </c>
      <c r="B68" s="64" t="s">
        <v>359</v>
      </c>
      <c r="C68" s="40" t="s">
        <v>588</v>
      </c>
      <c r="D68" s="50">
        <v>11735.4</v>
      </c>
      <c r="E68" s="50">
        <v>13537.2</v>
      </c>
      <c r="F68" s="81">
        <v>14050</v>
      </c>
      <c r="G68" s="81">
        <v>14050</v>
      </c>
      <c r="H68" s="81">
        <v>14050</v>
      </c>
      <c r="I68" s="189" t="s">
        <v>543</v>
      </c>
    </row>
    <row r="69" spans="1:9" s="2" customFormat="1" ht="63.75" customHeight="1">
      <c r="A69" s="62">
        <f t="shared" si="4"/>
        <v>49</v>
      </c>
      <c r="B69" s="83" t="s">
        <v>360</v>
      </c>
      <c r="C69" s="40" t="s">
        <v>588</v>
      </c>
      <c r="D69" s="81">
        <v>16889</v>
      </c>
      <c r="E69" s="81">
        <v>16713</v>
      </c>
      <c r="F69" s="81">
        <v>17346</v>
      </c>
      <c r="G69" s="81">
        <v>17346</v>
      </c>
      <c r="H69" s="81">
        <v>17346</v>
      </c>
      <c r="I69" s="82"/>
    </row>
    <row r="70" spans="1:9" s="2" customFormat="1" ht="159.75" customHeight="1">
      <c r="A70" s="62">
        <f t="shared" si="4"/>
        <v>50</v>
      </c>
      <c r="B70" s="83" t="s">
        <v>361</v>
      </c>
      <c r="C70" s="40" t="s">
        <v>588</v>
      </c>
      <c r="D70" s="81" t="s">
        <v>461</v>
      </c>
      <c r="E70" s="81">
        <v>7952</v>
      </c>
      <c r="F70" s="81">
        <v>8253</v>
      </c>
      <c r="G70" s="81">
        <v>8253</v>
      </c>
      <c r="H70" s="81" t="s">
        <v>460</v>
      </c>
      <c r="I70" s="133" t="s">
        <v>547</v>
      </c>
    </row>
    <row r="71" spans="1:9" s="2" customFormat="1" ht="201.75" customHeight="1">
      <c r="A71" s="62">
        <f t="shared" si="4"/>
        <v>51</v>
      </c>
      <c r="B71" s="64" t="s">
        <v>362</v>
      </c>
      <c r="C71" s="40" t="s">
        <v>588</v>
      </c>
      <c r="D71" s="84">
        <v>13539.9</v>
      </c>
      <c r="E71" s="85">
        <v>13577</v>
      </c>
      <c r="F71" s="85">
        <v>13577</v>
      </c>
      <c r="G71" s="85">
        <v>13577</v>
      </c>
      <c r="H71" s="85">
        <v>13577</v>
      </c>
      <c r="I71" s="154" t="s">
        <v>548</v>
      </c>
    </row>
    <row r="72" spans="1:9" s="2" customFormat="1" ht="72.75" customHeight="1">
      <c r="A72" s="62">
        <f t="shared" si="4"/>
        <v>52</v>
      </c>
      <c r="B72" s="64" t="s">
        <v>363</v>
      </c>
      <c r="C72" s="40" t="s">
        <v>588</v>
      </c>
      <c r="D72" s="85">
        <v>26736</v>
      </c>
      <c r="E72" s="85">
        <v>27035</v>
      </c>
      <c r="F72" s="85">
        <v>27035</v>
      </c>
      <c r="G72" s="85">
        <v>27035</v>
      </c>
      <c r="H72" s="85">
        <v>27035</v>
      </c>
      <c r="I72" s="86" t="s">
        <v>544</v>
      </c>
    </row>
    <row r="73" spans="1:9" s="2" customFormat="1" ht="80.25" customHeight="1">
      <c r="A73" s="62">
        <f t="shared" si="4"/>
        <v>53</v>
      </c>
      <c r="B73" s="83" t="s">
        <v>364</v>
      </c>
      <c r="C73" s="40" t="s">
        <v>588</v>
      </c>
      <c r="D73" s="85">
        <v>12825</v>
      </c>
      <c r="E73" s="85">
        <v>13102</v>
      </c>
      <c r="F73" s="85">
        <v>13102</v>
      </c>
      <c r="G73" s="85">
        <v>13102</v>
      </c>
      <c r="H73" s="85">
        <v>13102</v>
      </c>
      <c r="I73" s="48" t="s">
        <v>545</v>
      </c>
    </row>
    <row r="74" spans="1:9" s="2" customFormat="1" ht="51" customHeight="1">
      <c r="A74" s="62">
        <f t="shared" si="4"/>
        <v>54</v>
      </c>
      <c r="B74" s="83" t="s">
        <v>365</v>
      </c>
      <c r="C74" s="40" t="s">
        <v>588</v>
      </c>
      <c r="D74" s="85">
        <v>10170</v>
      </c>
      <c r="E74" s="85">
        <v>10172</v>
      </c>
      <c r="F74" s="85">
        <v>10172</v>
      </c>
      <c r="G74" s="85">
        <v>10172</v>
      </c>
      <c r="H74" s="85">
        <v>10172</v>
      </c>
      <c r="I74" s="86" t="s">
        <v>462</v>
      </c>
    </row>
    <row r="75" spans="1:9" s="2" customFormat="1" ht="126.75" customHeight="1">
      <c r="A75" s="62">
        <f t="shared" si="4"/>
        <v>55</v>
      </c>
      <c r="B75" s="87" t="s">
        <v>366</v>
      </c>
      <c r="C75" s="40" t="s">
        <v>588</v>
      </c>
      <c r="D75" s="85">
        <v>7933</v>
      </c>
      <c r="E75" s="85">
        <v>7698</v>
      </c>
      <c r="F75" s="85">
        <v>7698</v>
      </c>
      <c r="G75" s="85">
        <v>7698</v>
      </c>
      <c r="H75" s="85">
        <v>7698</v>
      </c>
      <c r="I75" s="86" t="s">
        <v>463</v>
      </c>
    </row>
    <row r="76" spans="1:9" s="2" customFormat="1" ht="18.75" customHeight="1">
      <c r="A76" s="220" t="s">
        <v>367</v>
      </c>
      <c r="B76" s="230"/>
      <c r="C76" s="230"/>
      <c r="D76" s="230"/>
      <c r="E76" s="230"/>
      <c r="F76" s="230"/>
      <c r="G76" s="230"/>
      <c r="H76" s="230"/>
      <c r="I76" s="231"/>
    </row>
    <row r="77" spans="1:9" s="2" customFormat="1" ht="66.75" customHeight="1">
      <c r="A77" s="62">
        <f>A75+1</f>
        <v>56</v>
      </c>
      <c r="B77" s="57" t="s">
        <v>499</v>
      </c>
      <c r="C77" s="40" t="s">
        <v>368</v>
      </c>
      <c r="D77" s="263">
        <v>35.5</v>
      </c>
      <c r="E77" s="264">
        <v>36.4</v>
      </c>
      <c r="F77" s="264">
        <v>37</v>
      </c>
      <c r="G77" s="264">
        <v>38</v>
      </c>
      <c r="H77" s="264">
        <v>40</v>
      </c>
      <c r="I77" s="55"/>
    </row>
    <row r="78" spans="1:9" s="2" customFormat="1" ht="135" customHeight="1">
      <c r="A78" s="62">
        <f>A77+1</f>
        <v>57</v>
      </c>
      <c r="B78" s="57" t="s">
        <v>369</v>
      </c>
      <c r="C78" s="40" t="s">
        <v>36</v>
      </c>
      <c r="D78" s="264">
        <v>38.5</v>
      </c>
      <c r="E78" s="264">
        <v>38.26</v>
      </c>
      <c r="F78" s="264">
        <v>38.5</v>
      </c>
      <c r="G78" s="264">
        <v>39</v>
      </c>
      <c r="H78" s="264">
        <v>40</v>
      </c>
      <c r="I78" s="86" t="s">
        <v>531</v>
      </c>
    </row>
    <row r="79" spans="1:9" s="2" customFormat="1" ht="96" customHeight="1">
      <c r="A79" s="62">
        <f t="shared" ref="A79:A85" si="5">A78+1</f>
        <v>58</v>
      </c>
      <c r="B79" s="57" t="s">
        <v>370</v>
      </c>
      <c r="C79" s="40" t="s">
        <v>36</v>
      </c>
      <c r="D79" s="264">
        <v>25.4</v>
      </c>
      <c r="E79" s="265">
        <v>25.75</v>
      </c>
      <c r="F79" s="264">
        <v>30</v>
      </c>
      <c r="G79" s="264">
        <v>35</v>
      </c>
      <c r="H79" s="264">
        <v>40</v>
      </c>
      <c r="I79" s="86" t="s">
        <v>93</v>
      </c>
    </row>
    <row r="80" spans="1:9" s="2" customFormat="1" ht="77.25" customHeight="1">
      <c r="A80" s="62">
        <f t="shared" si="5"/>
        <v>59</v>
      </c>
      <c r="B80" s="57" t="s">
        <v>500</v>
      </c>
      <c r="C80" s="40" t="s">
        <v>344</v>
      </c>
      <c r="D80" s="88">
        <v>2</v>
      </c>
      <c r="E80" s="88">
        <v>2</v>
      </c>
      <c r="F80" s="88">
        <v>3</v>
      </c>
      <c r="G80" s="88">
        <v>3</v>
      </c>
      <c r="H80" s="88">
        <v>3</v>
      </c>
      <c r="I80" s="86" t="s">
        <v>441</v>
      </c>
    </row>
    <row r="81" spans="1:9" s="2" customFormat="1" ht="87" customHeight="1">
      <c r="A81" s="62">
        <f t="shared" si="5"/>
        <v>60</v>
      </c>
      <c r="B81" s="57" t="s">
        <v>371</v>
      </c>
      <c r="C81" s="40" t="s">
        <v>344</v>
      </c>
      <c r="D81" s="88">
        <v>2</v>
      </c>
      <c r="E81" s="88">
        <v>2</v>
      </c>
      <c r="F81" s="88">
        <v>3</v>
      </c>
      <c r="G81" s="88">
        <v>3</v>
      </c>
      <c r="H81" s="88">
        <v>3</v>
      </c>
      <c r="I81" s="86" t="s">
        <v>58</v>
      </c>
    </row>
    <row r="82" spans="1:9" s="2" customFormat="1" ht="71.25" customHeight="1">
      <c r="A82" s="62">
        <f t="shared" si="5"/>
        <v>61</v>
      </c>
      <c r="B82" s="57" t="s">
        <v>372</v>
      </c>
      <c r="C82" s="40" t="s">
        <v>344</v>
      </c>
      <c r="D82" s="88">
        <v>1</v>
      </c>
      <c r="E82" s="88">
        <v>1</v>
      </c>
      <c r="F82" s="88">
        <v>1</v>
      </c>
      <c r="G82" s="88">
        <v>1</v>
      </c>
      <c r="H82" s="88">
        <v>1</v>
      </c>
      <c r="I82" s="86" t="s">
        <v>464</v>
      </c>
    </row>
    <row r="83" spans="1:9" s="2" customFormat="1" ht="100.5" customHeight="1">
      <c r="A83" s="62">
        <f t="shared" si="5"/>
        <v>62</v>
      </c>
      <c r="B83" s="57" t="s">
        <v>373</v>
      </c>
      <c r="C83" s="40" t="s">
        <v>344</v>
      </c>
      <c r="D83" s="88">
        <v>0</v>
      </c>
      <c r="E83" s="88">
        <v>0</v>
      </c>
      <c r="F83" s="88">
        <v>0</v>
      </c>
      <c r="G83" s="88">
        <v>0</v>
      </c>
      <c r="H83" s="88">
        <v>0</v>
      </c>
      <c r="I83" s="86" t="s">
        <v>465</v>
      </c>
    </row>
    <row r="84" spans="1:9" s="2" customFormat="1" ht="124.5" customHeight="1">
      <c r="A84" s="62">
        <f t="shared" si="5"/>
        <v>63</v>
      </c>
      <c r="B84" s="57" t="s">
        <v>374</v>
      </c>
      <c r="C84" s="40" t="s">
        <v>344</v>
      </c>
      <c r="D84" s="88">
        <v>0</v>
      </c>
      <c r="E84" s="88">
        <v>0</v>
      </c>
      <c r="F84" s="88">
        <v>0</v>
      </c>
      <c r="G84" s="88">
        <v>0</v>
      </c>
      <c r="H84" s="88">
        <v>1</v>
      </c>
      <c r="I84" s="86" t="s">
        <v>526</v>
      </c>
    </row>
    <row r="85" spans="1:9" s="2" customFormat="1" ht="64.5" customHeight="1">
      <c r="A85" s="62">
        <f t="shared" si="5"/>
        <v>64</v>
      </c>
      <c r="B85" s="57" t="s">
        <v>375</v>
      </c>
      <c r="C85" s="40" t="s">
        <v>344</v>
      </c>
      <c r="D85" s="88">
        <v>1</v>
      </c>
      <c r="E85" s="88">
        <v>1</v>
      </c>
      <c r="F85" s="88">
        <v>1</v>
      </c>
      <c r="G85" s="88">
        <v>1</v>
      </c>
      <c r="H85" s="88">
        <v>1</v>
      </c>
      <c r="I85" s="86"/>
    </row>
    <row r="86" spans="1:9" s="2" customFormat="1" ht="113.25" customHeight="1">
      <c r="A86" s="62">
        <f>A85+1</f>
        <v>65</v>
      </c>
      <c r="B86" s="57" t="s">
        <v>376</v>
      </c>
      <c r="C86" s="40" t="s">
        <v>377</v>
      </c>
      <c r="D86" s="266">
        <v>764.4</v>
      </c>
      <c r="E86" s="266">
        <v>707.6</v>
      </c>
      <c r="F86" s="266">
        <v>705.66</v>
      </c>
      <c r="G86" s="266">
        <v>698.11</v>
      </c>
      <c r="H86" s="266">
        <v>686.79</v>
      </c>
      <c r="I86" s="86" t="s">
        <v>542</v>
      </c>
    </row>
    <row r="87" spans="1:9" s="2" customFormat="1" ht="27" customHeight="1">
      <c r="A87" s="62"/>
      <c r="B87" s="64" t="s">
        <v>586</v>
      </c>
      <c r="C87" s="40"/>
      <c r="D87" s="266"/>
      <c r="E87" s="266"/>
      <c r="F87" s="266"/>
      <c r="G87" s="266"/>
      <c r="H87" s="266"/>
      <c r="I87" s="86"/>
    </row>
    <row r="88" spans="1:9" s="2" customFormat="1" ht="87" customHeight="1">
      <c r="A88" s="62">
        <f>A86+1</f>
        <v>66</v>
      </c>
      <c r="B88" s="64" t="s">
        <v>378</v>
      </c>
      <c r="C88" s="40" t="s">
        <v>377</v>
      </c>
      <c r="D88" s="266">
        <v>367.4</v>
      </c>
      <c r="E88" s="266">
        <v>324</v>
      </c>
      <c r="F88" s="266">
        <v>320.75</v>
      </c>
      <c r="G88" s="266">
        <v>320.75</v>
      </c>
      <c r="H88" s="266">
        <v>320.75</v>
      </c>
      <c r="I88" s="86" t="s">
        <v>532</v>
      </c>
    </row>
    <row r="89" spans="1:9" s="2" customFormat="1" ht="25.5" customHeight="1">
      <c r="A89" s="62"/>
      <c r="B89" s="83" t="s">
        <v>586</v>
      </c>
      <c r="C89" s="40"/>
      <c r="D89" s="88"/>
      <c r="E89" s="88"/>
      <c r="F89" s="88"/>
      <c r="G89" s="88"/>
      <c r="H89" s="88"/>
      <c r="I89" s="86"/>
    </row>
    <row r="90" spans="1:9" s="2" customFormat="1" ht="115.5" customHeight="1">
      <c r="A90" s="62">
        <f>A88+1</f>
        <v>67</v>
      </c>
      <c r="B90" s="83" t="s">
        <v>247</v>
      </c>
      <c r="C90" s="40" t="s">
        <v>377</v>
      </c>
      <c r="D90" s="267" t="s">
        <v>527</v>
      </c>
      <c r="E90" s="268">
        <v>14.9</v>
      </c>
      <c r="F90" s="268">
        <v>14.9</v>
      </c>
      <c r="G90" s="268">
        <v>14.9</v>
      </c>
      <c r="H90" s="268">
        <v>14.9</v>
      </c>
      <c r="I90" s="199" t="s">
        <v>533</v>
      </c>
    </row>
    <row r="91" spans="1:9" s="2" customFormat="1" ht="59.25" customHeight="1">
      <c r="A91" s="62">
        <f>A90+1</f>
        <v>68</v>
      </c>
      <c r="B91" s="83" t="s">
        <v>248</v>
      </c>
      <c r="C91" s="40" t="s">
        <v>377</v>
      </c>
      <c r="D91" s="269">
        <v>9.1999999999999993</v>
      </c>
      <c r="E91" s="268">
        <v>11.17</v>
      </c>
      <c r="F91" s="268">
        <v>11.17</v>
      </c>
      <c r="G91" s="268">
        <v>11.17</v>
      </c>
      <c r="H91" s="268">
        <v>11.17</v>
      </c>
      <c r="I91" s="86" t="s">
        <v>538</v>
      </c>
    </row>
    <row r="92" spans="1:9" s="2" customFormat="1" ht="84.75" customHeight="1">
      <c r="A92" s="62">
        <f>A91+1</f>
        <v>69</v>
      </c>
      <c r="B92" s="64" t="s">
        <v>249</v>
      </c>
      <c r="C92" s="40" t="s">
        <v>377</v>
      </c>
      <c r="D92" s="266">
        <v>78.400000000000006</v>
      </c>
      <c r="E92" s="268">
        <v>48.42</v>
      </c>
      <c r="F92" s="268">
        <v>48.42</v>
      </c>
      <c r="G92" s="268">
        <v>44.69</v>
      </c>
      <c r="H92" s="268">
        <v>40.97</v>
      </c>
      <c r="I92" s="86" t="s">
        <v>534</v>
      </c>
    </row>
    <row r="93" spans="1:9" s="2" customFormat="1" ht="33.75" customHeight="1">
      <c r="A93" s="62"/>
      <c r="B93" s="83" t="s">
        <v>586</v>
      </c>
      <c r="C93" s="40"/>
      <c r="D93" s="88"/>
      <c r="E93" s="88"/>
      <c r="F93" s="88"/>
      <c r="G93" s="88"/>
      <c r="H93" s="88"/>
      <c r="I93" s="86"/>
    </row>
    <row r="94" spans="1:9" s="2" customFormat="1" ht="56.25" customHeight="1">
      <c r="A94" s="62">
        <f>A92+1</f>
        <v>70</v>
      </c>
      <c r="B94" s="83" t="s">
        <v>247</v>
      </c>
      <c r="C94" s="40" t="s">
        <v>377</v>
      </c>
      <c r="D94" s="266">
        <v>0</v>
      </c>
      <c r="E94" s="266">
        <v>3.72</v>
      </c>
      <c r="F94" s="266">
        <v>3.72</v>
      </c>
      <c r="G94" s="268">
        <v>3.72</v>
      </c>
      <c r="H94" s="268">
        <v>3.72</v>
      </c>
      <c r="I94" s="86" t="s">
        <v>541</v>
      </c>
    </row>
    <row r="95" spans="1:9" s="2" customFormat="1" ht="82.5" customHeight="1">
      <c r="A95" s="62">
        <f>A94+1</f>
        <v>71</v>
      </c>
      <c r="B95" s="83" t="s">
        <v>248</v>
      </c>
      <c r="C95" s="40" t="s">
        <v>377</v>
      </c>
      <c r="D95" s="266">
        <v>13.8</v>
      </c>
      <c r="E95" s="266">
        <v>3.72</v>
      </c>
      <c r="F95" s="266">
        <v>7.44</v>
      </c>
      <c r="G95" s="268">
        <v>3.72</v>
      </c>
      <c r="H95" s="268">
        <v>3.72</v>
      </c>
      <c r="I95" s="86" t="s">
        <v>196</v>
      </c>
    </row>
    <row r="96" spans="1:9" s="2" customFormat="1" ht="90" customHeight="1">
      <c r="A96" s="62">
        <f>A95+1</f>
        <v>72</v>
      </c>
      <c r="B96" s="57" t="s">
        <v>250</v>
      </c>
      <c r="C96" s="40" t="s">
        <v>377</v>
      </c>
      <c r="D96" s="266">
        <v>333.3</v>
      </c>
      <c r="E96" s="266">
        <v>167.1</v>
      </c>
      <c r="F96" s="266">
        <v>167.1</v>
      </c>
      <c r="G96" s="268">
        <v>150.43</v>
      </c>
      <c r="H96" s="268">
        <v>133.71</v>
      </c>
      <c r="I96" s="200" t="s">
        <v>535</v>
      </c>
    </row>
    <row r="97" spans="1:9" s="2" customFormat="1" ht="22.5" customHeight="1">
      <c r="A97" s="62"/>
      <c r="B97" s="64" t="s">
        <v>586</v>
      </c>
      <c r="C97" s="40"/>
      <c r="D97" s="88"/>
      <c r="E97" s="88"/>
      <c r="F97" s="88"/>
      <c r="G97" s="88"/>
      <c r="H97" s="88"/>
      <c r="I97" s="86"/>
    </row>
    <row r="98" spans="1:9" s="2" customFormat="1" ht="86.25" customHeight="1">
      <c r="A98" s="62">
        <f>A96+1</f>
        <v>73</v>
      </c>
      <c r="B98" s="64" t="s">
        <v>378</v>
      </c>
      <c r="C98" s="40" t="s">
        <v>377</v>
      </c>
      <c r="D98" s="266">
        <v>105.2</v>
      </c>
      <c r="E98" s="268">
        <v>33.43</v>
      </c>
      <c r="F98" s="268">
        <v>50.14</v>
      </c>
      <c r="G98" s="268">
        <v>50.14</v>
      </c>
      <c r="H98" s="268">
        <v>33.43</v>
      </c>
      <c r="I98" s="200" t="s">
        <v>536</v>
      </c>
    </row>
    <row r="99" spans="1:9" s="2" customFormat="1" ht="87" customHeight="1">
      <c r="A99" s="62">
        <f>A98+1</f>
        <v>74</v>
      </c>
      <c r="B99" s="64" t="s">
        <v>251</v>
      </c>
      <c r="C99" s="40" t="s">
        <v>377</v>
      </c>
      <c r="D99" s="266">
        <v>17.5</v>
      </c>
      <c r="E99" s="268">
        <v>16.71</v>
      </c>
      <c r="F99" s="268">
        <v>16.71</v>
      </c>
      <c r="G99" s="268">
        <v>16.71</v>
      </c>
      <c r="H99" s="268">
        <v>16.71</v>
      </c>
      <c r="I99" s="86" t="s">
        <v>537</v>
      </c>
    </row>
    <row r="100" spans="1:9" s="2" customFormat="1" ht="144.75" customHeight="1">
      <c r="A100" s="62">
        <f>A99+1</f>
        <v>75</v>
      </c>
      <c r="B100" s="57" t="s">
        <v>445</v>
      </c>
      <c r="C100" s="40" t="s">
        <v>252</v>
      </c>
      <c r="D100" s="266">
        <v>83.9</v>
      </c>
      <c r="E100" s="269">
        <v>81.141000000000005</v>
      </c>
      <c r="F100" s="266">
        <v>82.61</v>
      </c>
      <c r="G100" s="266">
        <v>83.4</v>
      </c>
      <c r="H100" s="266">
        <v>84.48</v>
      </c>
      <c r="I100" s="86" t="s">
        <v>539</v>
      </c>
    </row>
    <row r="101" spans="1:9" s="2" customFormat="1" ht="23.25" customHeight="1">
      <c r="A101" s="62"/>
      <c r="B101" s="57" t="s">
        <v>586</v>
      </c>
      <c r="C101" s="40"/>
      <c r="D101" s="88"/>
      <c r="E101" s="88"/>
      <c r="F101" s="88"/>
      <c r="G101" s="88"/>
      <c r="H101" s="88"/>
      <c r="I101" s="86"/>
    </row>
    <row r="102" spans="1:9" s="2" customFormat="1" ht="96" customHeight="1">
      <c r="A102" s="62">
        <f>A100+1</f>
        <v>76</v>
      </c>
      <c r="B102" s="64" t="s">
        <v>253</v>
      </c>
      <c r="C102" s="40" t="s">
        <v>252</v>
      </c>
      <c r="D102" s="270">
        <v>12.75</v>
      </c>
      <c r="E102" s="201">
        <v>12.433</v>
      </c>
      <c r="F102" s="198">
        <v>12.56</v>
      </c>
      <c r="G102" s="198">
        <v>12.6</v>
      </c>
      <c r="H102" s="198">
        <v>12.6</v>
      </c>
      <c r="I102" s="86" t="s">
        <v>540</v>
      </c>
    </row>
    <row r="103" spans="1:9" s="2" customFormat="1" ht="84" customHeight="1">
      <c r="A103" s="62">
        <f>A102+1</f>
        <v>77</v>
      </c>
      <c r="B103" s="83" t="s">
        <v>254</v>
      </c>
      <c r="C103" s="40" t="s">
        <v>252</v>
      </c>
      <c r="D103" s="152">
        <v>3.64</v>
      </c>
      <c r="E103" s="202">
        <v>3.9260000000000002</v>
      </c>
      <c r="F103" s="198">
        <v>3.97</v>
      </c>
      <c r="G103" s="198">
        <v>4</v>
      </c>
      <c r="H103" s="198">
        <v>4</v>
      </c>
      <c r="I103" s="86" t="s">
        <v>337</v>
      </c>
    </row>
    <row r="104" spans="1:9" s="2" customFormat="1" ht="187.5" customHeight="1">
      <c r="A104" s="62">
        <f t="shared" ref="A104:A112" si="6">A103+1</f>
        <v>78</v>
      </c>
      <c r="B104" s="64" t="s">
        <v>255</v>
      </c>
      <c r="C104" s="40" t="s">
        <v>252</v>
      </c>
      <c r="D104" s="266">
        <v>37.26</v>
      </c>
      <c r="E104" s="266">
        <v>33.700000000000003</v>
      </c>
      <c r="F104" s="266">
        <v>34.1</v>
      </c>
      <c r="G104" s="266">
        <v>34.5</v>
      </c>
      <c r="H104" s="266">
        <v>34.700000000000003</v>
      </c>
      <c r="I104" s="86" t="s">
        <v>601</v>
      </c>
    </row>
    <row r="105" spans="1:9" s="2" customFormat="1" ht="114" customHeight="1">
      <c r="A105" s="62">
        <f t="shared" si="6"/>
        <v>79</v>
      </c>
      <c r="B105" s="83" t="s">
        <v>256</v>
      </c>
      <c r="C105" s="40" t="s">
        <v>252</v>
      </c>
      <c r="D105" s="266">
        <v>4</v>
      </c>
      <c r="E105" s="266">
        <v>4.2530000000000001</v>
      </c>
      <c r="F105" s="266">
        <v>4.63</v>
      </c>
      <c r="G105" s="266">
        <v>4.5999999999999996</v>
      </c>
      <c r="H105" s="266">
        <v>4.5999999999999996</v>
      </c>
      <c r="I105" s="86" t="s">
        <v>334</v>
      </c>
    </row>
    <row r="106" spans="1:9" s="2" customFormat="1" ht="82.5" customHeight="1">
      <c r="A106" s="62">
        <f t="shared" si="6"/>
        <v>80</v>
      </c>
      <c r="B106" s="64" t="s">
        <v>257</v>
      </c>
      <c r="C106" s="40" t="s">
        <v>252</v>
      </c>
      <c r="D106" s="266">
        <v>12.42</v>
      </c>
      <c r="E106" s="268">
        <v>14.07</v>
      </c>
      <c r="F106" s="266">
        <v>14.8</v>
      </c>
      <c r="G106" s="266">
        <v>15.2</v>
      </c>
      <c r="H106" s="266">
        <v>15.5</v>
      </c>
      <c r="I106" s="86" t="s">
        <v>599</v>
      </c>
    </row>
    <row r="107" spans="1:9" s="2" customFormat="1" ht="84" customHeight="1">
      <c r="A107" s="62">
        <f t="shared" si="6"/>
        <v>81</v>
      </c>
      <c r="B107" s="83" t="s">
        <v>258</v>
      </c>
      <c r="C107" s="40" t="s">
        <v>252</v>
      </c>
      <c r="D107" s="266">
        <v>33.9</v>
      </c>
      <c r="E107" s="268">
        <v>35.01</v>
      </c>
      <c r="F107" s="266">
        <v>36.5</v>
      </c>
      <c r="G107" s="266">
        <v>36.9</v>
      </c>
      <c r="H107" s="266">
        <v>37.200000000000003</v>
      </c>
      <c r="I107" s="86" t="s">
        <v>600</v>
      </c>
    </row>
    <row r="108" spans="1:9" s="2" customFormat="1" ht="126" customHeight="1">
      <c r="A108" s="62">
        <f t="shared" si="6"/>
        <v>82</v>
      </c>
      <c r="B108" s="57" t="s">
        <v>259</v>
      </c>
      <c r="C108" s="40" t="s">
        <v>593</v>
      </c>
      <c r="D108" s="268">
        <v>9.98</v>
      </c>
      <c r="E108" s="268">
        <v>9.56</v>
      </c>
      <c r="F108" s="266">
        <v>10.7</v>
      </c>
      <c r="G108" s="266">
        <v>10.7</v>
      </c>
      <c r="H108" s="266">
        <v>10.7</v>
      </c>
      <c r="I108" s="86" t="s">
        <v>528</v>
      </c>
    </row>
    <row r="109" spans="1:9" s="2" customFormat="1" ht="167.25" customHeight="1">
      <c r="A109" s="62">
        <f t="shared" si="6"/>
        <v>83</v>
      </c>
      <c r="B109" s="57" t="s">
        <v>260</v>
      </c>
      <c r="C109" s="40" t="s">
        <v>593</v>
      </c>
      <c r="D109" s="264">
        <v>323.60000000000002</v>
      </c>
      <c r="E109" s="264">
        <v>319.3</v>
      </c>
      <c r="F109" s="271">
        <v>317</v>
      </c>
      <c r="G109" s="271">
        <v>317</v>
      </c>
      <c r="H109" s="271">
        <v>317</v>
      </c>
      <c r="I109" s="48" t="s">
        <v>529</v>
      </c>
    </row>
    <row r="110" spans="1:9" s="2" customFormat="1" ht="94.5" customHeight="1">
      <c r="A110" s="62">
        <f t="shared" si="6"/>
        <v>84</v>
      </c>
      <c r="B110" s="57" t="s">
        <v>261</v>
      </c>
      <c r="C110" s="40" t="s">
        <v>344</v>
      </c>
      <c r="D110" s="264">
        <v>49.7</v>
      </c>
      <c r="E110" s="264">
        <v>46.5</v>
      </c>
      <c r="F110" s="272">
        <v>45.9</v>
      </c>
      <c r="G110" s="272">
        <v>46</v>
      </c>
      <c r="H110" s="272">
        <v>46</v>
      </c>
      <c r="I110" s="86" t="s">
        <v>53</v>
      </c>
    </row>
    <row r="111" spans="1:9" s="2" customFormat="1" ht="189.75" customHeight="1">
      <c r="A111" s="62">
        <f>A110+1</f>
        <v>85</v>
      </c>
      <c r="B111" s="57" t="s">
        <v>262</v>
      </c>
      <c r="C111" s="40" t="s">
        <v>588</v>
      </c>
      <c r="D111" s="264">
        <v>579.94399999999996</v>
      </c>
      <c r="E111" s="273">
        <v>402.66</v>
      </c>
      <c r="F111" s="273">
        <v>447.96</v>
      </c>
      <c r="G111" s="273">
        <v>469.9</v>
      </c>
      <c r="H111" s="273">
        <v>469.9</v>
      </c>
      <c r="I111" s="86" t="s">
        <v>530</v>
      </c>
    </row>
    <row r="112" spans="1:9" s="2" customFormat="1" ht="163.5" customHeight="1">
      <c r="A112" s="62">
        <f t="shared" si="6"/>
        <v>86</v>
      </c>
      <c r="B112" s="57" t="s">
        <v>263</v>
      </c>
      <c r="C112" s="40" t="s">
        <v>588</v>
      </c>
      <c r="D112" s="264">
        <v>789.22</v>
      </c>
      <c r="E112" s="264">
        <v>669.87</v>
      </c>
      <c r="F112" s="264">
        <v>571.92600000000004</v>
      </c>
      <c r="G112" s="264">
        <v>817.03</v>
      </c>
      <c r="H112" s="264">
        <v>817.03</v>
      </c>
      <c r="I112" s="86" t="s">
        <v>333</v>
      </c>
    </row>
    <row r="113" spans="1:9" s="2" customFormat="1" ht="97.5" customHeight="1">
      <c r="A113" s="62"/>
      <c r="B113" s="57" t="s">
        <v>264</v>
      </c>
      <c r="C113" s="40"/>
      <c r="D113" s="268"/>
      <c r="E113" s="268"/>
      <c r="F113" s="268"/>
      <c r="G113" s="268"/>
      <c r="H113" s="268"/>
      <c r="I113" s="86"/>
    </row>
    <row r="114" spans="1:9" s="2" customFormat="1" ht="93.75" customHeight="1">
      <c r="A114" s="62">
        <f>A112+1</f>
        <v>87</v>
      </c>
      <c r="B114" s="64" t="s">
        <v>265</v>
      </c>
      <c r="C114" s="40" t="s">
        <v>266</v>
      </c>
      <c r="D114" s="264">
        <v>1.63</v>
      </c>
      <c r="E114" s="264">
        <v>1.53</v>
      </c>
      <c r="F114" s="264">
        <v>1.45</v>
      </c>
      <c r="G114" s="264">
        <v>1.46</v>
      </c>
      <c r="H114" s="264">
        <v>1.46</v>
      </c>
      <c r="I114" s="86" t="s">
        <v>197</v>
      </c>
    </row>
    <row r="115" spans="1:9" s="2" customFormat="1" ht="110.25" customHeight="1">
      <c r="A115" s="62">
        <f>A114+1</f>
        <v>88</v>
      </c>
      <c r="B115" s="64" t="s">
        <v>267</v>
      </c>
      <c r="C115" s="40" t="s">
        <v>268</v>
      </c>
      <c r="D115" s="264">
        <v>4.5</v>
      </c>
      <c r="E115" s="264">
        <v>5.3</v>
      </c>
      <c r="F115" s="264">
        <v>5.8</v>
      </c>
      <c r="G115" s="264">
        <v>5.8</v>
      </c>
      <c r="H115" s="264">
        <v>5.8</v>
      </c>
      <c r="I115" s="86" t="s">
        <v>198</v>
      </c>
    </row>
    <row r="116" spans="1:9" s="2" customFormat="1" ht="135.75" customHeight="1">
      <c r="A116" s="62">
        <f>A115+1</f>
        <v>89</v>
      </c>
      <c r="B116" s="64" t="s">
        <v>269</v>
      </c>
      <c r="C116" s="40" t="s">
        <v>270</v>
      </c>
      <c r="D116" s="264">
        <v>0.17</v>
      </c>
      <c r="E116" s="264">
        <v>0.16</v>
      </c>
      <c r="F116" s="264">
        <v>0.26</v>
      </c>
      <c r="G116" s="264">
        <v>0.26</v>
      </c>
      <c r="H116" s="264">
        <v>0.26</v>
      </c>
      <c r="I116" s="86" t="s">
        <v>335</v>
      </c>
    </row>
    <row r="117" spans="1:9" s="2" customFormat="1" ht="73.5" customHeight="1">
      <c r="A117" s="62">
        <f>A116+1</f>
        <v>90</v>
      </c>
      <c r="B117" s="64" t="s">
        <v>271</v>
      </c>
      <c r="C117" s="40" t="s">
        <v>272</v>
      </c>
      <c r="D117" s="273">
        <v>0.32</v>
      </c>
      <c r="E117" s="273">
        <v>0.32</v>
      </c>
      <c r="F117" s="264">
        <v>0.318</v>
      </c>
      <c r="G117" s="264">
        <v>0.318</v>
      </c>
      <c r="H117" s="264">
        <v>0.318</v>
      </c>
      <c r="I117" s="86" t="s">
        <v>199</v>
      </c>
    </row>
    <row r="118" spans="1:9" s="2" customFormat="1" ht="83.25" customHeight="1">
      <c r="A118" s="62"/>
      <c r="B118" s="57" t="s">
        <v>273</v>
      </c>
      <c r="C118" s="40"/>
      <c r="D118" s="268"/>
      <c r="E118" s="268"/>
      <c r="F118" s="268"/>
      <c r="G118" s="268"/>
      <c r="H118" s="268"/>
      <c r="I118" s="86" t="s">
        <v>558</v>
      </c>
    </row>
    <row r="119" spans="1:9" s="2" customFormat="1" ht="179.25" customHeight="1">
      <c r="A119" s="62">
        <f>A117+1</f>
        <v>91</v>
      </c>
      <c r="B119" s="64" t="s">
        <v>265</v>
      </c>
      <c r="C119" s="40" t="s">
        <v>588</v>
      </c>
      <c r="D119" s="266">
        <v>1147</v>
      </c>
      <c r="E119" s="268">
        <v>933.45</v>
      </c>
      <c r="F119" s="266">
        <v>1035.2</v>
      </c>
      <c r="G119" s="266">
        <v>1059</v>
      </c>
      <c r="H119" s="266">
        <v>1059</v>
      </c>
      <c r="I119" s="86" t="s">
        <v>559</v>
      </c>
    </row>
    <row r="120" spans="1:9" s="2" customFormat="1" ht="96" customHeight="1">
      <c r="A120" s="62">
        <f>A119+1</f>
        <v>92</v>
      </c>
      <c r="B120" s="64" t="s">
        <v>267</v>
      </c>
      <c r="C120" s="40" t="s">
        <v>588</v>
      </c>
      <c r="D120" s="266">
        <v>204</v>
      </c>
      <c r="E120" s="266">
        <v>194.69</v>
      </c>
      <c r="F120" s="266">
        <v>194.69</v>
      </c>
      <c r="G120" s="266">
        <v>218.37</v>
      </c>
      <c r="H120" s="266">
        <v>218.37</v>
      </c>
      <c r="I120" s="86" t="s">
        <v>555</v>
      </c>
    </row>
    <row r="121" spans="1:9" s="2" customFormat="1" ht="84.75" customHeight="1">
      <c r="A121" s="62">
        <f t="shared" ref="A121:A127" si="7">A120+1</f>
        <v>93</v>
      </c>
      <c r="B121" s="64" t="s">
        <v>269</v>
      </c>
      <c r="C121" s="40" t="s">
        <v>588</v>
      </c>
      <c r="D121" s="266">
        <v>295</v>
      </c>
      <c r="E121" s="268">
        <v>290.50299999999999</v>
      </c>
      <c r="F121" s="268">
        <v>290.50299999999999</v>
      </c>
      <c r="G121" s="268">
        <v>324.70999999999998</v>
      </c>
      <c r="H121" s="268">
        <v>324.70999999999998</v>
      </c>
      <c r="I121" s="86" t="s">
        <v>556</v>
      </c>
    </row>
    <row r="122" spans="1:9" s="2" customFormat="1" ht="130.5" customHeight="1">
      <c r="A122" s="62">
        <f t="shared" si="7"/>
        <v>94</v>
      </c>
      <c r="B122" s="64" t="s">
        <v>271</v>
      </c>
      <c r="C122" s="40" t="s">
        <v>588</v>
      </c>
      <c r="D122" s="266">
        <v>1329</v>
      </c>
      <c r="E122" s="266">
        <v>1235.1980000000001</v>
      </c>
      <c r="F122" s="266">
        <v>1235.2</v>
      </c>
      <c r="G122" s="266">
        <v>1467.42</v>
      </c>
      <c r="H122" s="266">
        <v>1467.42</v>
      </c>
      <c r="I122" s="48" t="s">
        <v>557</v>
      </c>
    </row>
    <row r="123" spans="1:9" s="2" customFormat="1" ht="142.5" customHeight="1">
      <c r="A123" s="62">
        <f t="shared" si="7"/>
        <v>95</v>
      </c>
      <c r="B123" s="57" t="s">
        <v>274</v>
      </c>
      <c r="C123" s="40" t="s">
        <v>344</v>
      </c>
      <c r="D123" s="274">
        <v>1</v>
      </c>
      <c r="E123" s="274">
        <v>1</v>
      </c>
      <c r="F123" s="274">
        <v>1</v>
      </c>
      <c r="G123" s="274">
        <v>1</v>
      </c>
      <c r="H123" s="275">
        <v>1</v>
      </c>
      <c r="I123" s="86" t="s">
        <v>90</v>
      </c>
    </row>
    <row r="124" spans="1:9" s="2" customFormat="1" ht="177" customHeight="1">
      <c r="A124" s="62">
        <f t="shared" si="7"/>
        <v>96</v>
      </c>
      <c r="B124" s="57" t="s">
        <v>275</v>
      </c>
      <c r="C124" s="40" t="s">
        <v>575</v>
      </c>
      <c r="D124" s="276">
        <v>46929.911999999997</v>
      </c>
      <c r="E124" s="276">
        <v>39397.069000000003</v>
      </c>
      <c r="F124" s="276">
        <v>29990.86</v>
      </c>
      <c r="G124" s="276">
        <v>0</v>
      </c>
      <c r="H124" s="276">
        <v>0</v>
      </c>
      <c r="I124" s="86" t="s">
        <v>338</v>
      </c>
    </row>
    <row r="125" spans="1:9" s="2" customFormat="1" ht="105" customHeight="1">
      <c r="A125" s="62">
        <f t="shared" si="7"/>
        <v>97</v>
      </c>
      <c r="B125" s="57" t="s">
        <v>276</v>
      </c>
      <c r="C125" s="40" t="s">
        <v>575</v>
      </c>
      <c r="D125" s="277">
        <v>1656.953</v>
      </c>
      <c r="E125" s="264">
        <v>0</v>
      </c>
      <c r="F125" s="264">
        <v>0</v>
      </c>
      <c r="G125" s="264">
        <v>0</v>
      </c>
      <c r="H125" s="264">
        <v>0</v>
      </c>
      <c r="I125" s="86" t="s">
        <v>336</v>
      </c>
    </row>
    <row r="126" spans="1:9" s="2" customFormat="1" ht="127.5" customHeight="1">
      <c r="A126" s="62">
        <f t="shared" si="7"/>
        <v>98</v>
      </c>
      <c r="B126" s="57" t="s">
        <v>277</v>
      </c>
      <c r="C126" s="40" t="s">
        <v>575</v>
      </c>
      <c r="D126" s="273">
        <v>38370.574999999997</v>
      </c>
      <c r="E126" s="273">
        <v>36182.095999999998</v>
      </c>
      <c r="F126" s="273">
        <v>27478.86</v>
      </c>
      <c r="G126" s="264">
        <v>0</v>
      </c>
      <c r="H126" s="264">
        <v>0</v>
      </c>
      <c r="I126" s="86" t="s">
        <v>342</v>
      </c>
    </row>
    <row r="127" spans="1:9" s="2" customFormat="1" ht="210.75" customHeight="1">
      <c r="A127" s="62">
        <f t="shared" si="7"/>
        <v>99</v>
      </c>
      <c r="B127" s="57" t="s">
        <v>278</v>
      </c>
      <c r="C127" s="40" t="s">
        <v>575</v>
      </c>
      <c r="D127" s="278" t="s">
        <v>440</v>
      </c>
      <c r="E127" s="279">
        <v>17773.5</v>
      </c>
      <c r="F127" s="279">
        <v>13142.16</v>
      </c>
      <c r="G127" s="264">
        <v>0</v>
      </c>
      <c r="H127" s="264">
        <v>0</v>
      </c>
      <c r="I127" s="177" t="s">
        <v>550</v>
      </c>
    </row>
    <row r="128" spans="1:9" s="2" customFormat="1" ht="18.75" customHeight="1">
      <c r="A128" s="220" t="s">
        <v>279</v>
      </c>
      <c r="B128" s="221"/>
      <c r="C128" s="221"/>
      <c r="D128" s="222"/>
      <c r="E128" s="222"/>
      <c r="F128" s="222"/>
      <c r="G128" s="222"/>
      <c r="H128" s="222"/>
      <c r="I128" s="223"/>
    </row>
    <row r="129" spans="1:9" s="2" customFormat="1" ht="96" customHeight="1">
      <c r="A129" s="62">
        <f>A127+1</f>
        <v>100</v>
      </c>
      <c r="B129" s="57" t="s">
        <v>501</v>
      </c>
      <c r="C129" s="40" t="s">
        <v>368</v>
      </c>
      <c r="D129" s="90">
        <v>34.799999999999997</v>
      </c>
      <c r="E129" s="145">
        <v>49.2</v>
      </c>
      <c r="F129" s="92">
        <v>49.7</v>
      </c>
      <c r="G129" s="92">
        <v>50.4</v>
      </c>
      <c r="H129" s="92">
        <v>50.5</v>
      </c>
      <c r="I129" s="91"/>
    </row>
    <row r="130" spans="1:9" s="2" customFormat="1" ht="115.5" customHeight="1">
      <c r="A130" s="62">
        <f>A129+1</f>
        <v>101</v>
      </c>
      <c r="B130" s="57" t="s">
        <v>280</v>
      </c>
      <c r="C130" s="40" t="s">
        <v>252</v>
      </c>
      <c r="D130" s="65">
        <v>712</v>
      </c>
      <c r="E130" s="65">
        <v>761</v>
      </c>
      <c r="F130" s="65">
        <v>770</v>
      </c>
      <c r="G130" s="65">
        <v>770</v>
      </c>
      <c r="H130" s="65">
        <v>770</v>
      </c>
      <c r="I130" s="183" t="s">
        <v>437</v>
      </c>
    </row>
    <row r="131" spans="1:9" s="2" customFormat="1" ht="126.75" customHeight="1">
      <c r="A131" s="62">
        <f t="shared" ref="A131:A142" si="8">A130+1</f>
        <v>102</v>
      </c>
      <c r="B131" s="57" t="s">
        <v>281</v>
      </c>
      <c r="C131" s="40" t="s">
        <v>252</v>
      </c>
      <c r="D131" s="50">
        <v>0</v>
      </c>
      <c r="E131" s="50">
        <v>0</v>
      </c>
      <c r="F131" s="50">
        <v>0</v>
      </c>
      <c r="G131" s="50">
        <v>0</v>
      </c>
      <c r="H131" s="50">
        <v>0</v>
      </c>
      <c r="I131" s="91" t="s">
        <v>75</v>
      </c>
    </row>
    <row r="132" spans="1:9" s="2" customFormat="1" ht="162.75" customHeight="1">
      <c r="A132" s="62">
        <f t="shared" si="8"/>
        <v>103</v>
      </c>
      <c r="B132" s="64" t="s">
        <v>282</v>
      </c>
      <c r="C132" s="40" t="s">
        <v>252</v>
      </c>
      <c r="D132" s="92">
        <v>0</v>
      </c>
      <c r="E132" s="92">
        <v>0</v>
      </c>
      <c r="F132" s="92">
        <v>0</v>
      </c>
      <c r="G132" s="92">
        <v>0</v>
      </c>
      <c r="H132" s="92">
        <v>0</v>
      </c>
      <c r="I132" s="89"/>
    </row>
    <row r="133" spans="1:9" s="2" customFormat="1" ht="60.75" customHeight="1">
      <c r="A133" s="62">
        <f t="shared" si="8"/>
        <v>104</v>
      </c>
      <c r="B133" s="57" t="s">
        <v>283</v>
      </c>
      <c r="C133" s="40" t="s">
        <v>252</v>
      </c>
      <c r="D133" s="93" t="s">
        <v>200</v>
      </c>
      <c r="E133" s="93" t="s">
        <v>201</v>
      </c>
      <c r="F133" s="93">
        <v>1410</v>
      </c>
      <c r="G133" s="93">
        <v>1430</v>
      </c>
      <c r="H133" s="93">
        <v>1450</v>
      </c>
      <c r="I133" s="91"/>
    </row>
    <row r="134" spans="1:9" s="2" customFormat="1" ht="66.75" customHeight="1">
      <c r="A134" s="62">
        <f t="shared" si="8"/>
        <v>105</v>
      </c>
      <c r="B134" s="57" t="s">
        <v>284</v>
      </c>
      <c r="C134" s="40" t="s">
        <v>252</v>
      </c>
      <c r="D134" s="50">
        <v>2037</v>
      </c>
      <c r="E134" s="50">
        <v>2206</v>
      </c>
      <c r="F134" s="50">
        <v>2316</v>
      </c>
      <c r="G134" s="50">
        <v>2313</v>
      </c>
      <c r="H134" s="50">
        <v>2336</v>
      </c>
      <c r="I134" s="91"/>
    </row>
    <row r="135" spans="1:9" s="2" customFormat="1" ht="102" customHeight="1">
      <c r="A135" s="62">
        <f t="shared" si="8"/>
        <v>106</v>
      </c>
      <c r="B135" s="75" t="s">
        <v>285</v>
      </c>
      <c r="C135" s="40" t="s">
        <v>36</v>
      </c>
      <c r="D135" s="65">
        <v>17</v>
      </c>
      <c r="E135" s="65">
        <v>17</v>
      </c>
      <c r="F135" s="65">
        <v>17</v>
      </c>
      <c r="G135" s="65">
        <v>17</v>
      </c>
      <c r="H135" s="65">
        <v>17</v>
      </c>
      <c r="I135" s="153" t="s">
        <v>91</v>
      </c>
    </row>
    <row r="136" spans="1:9" s="2" customFormat="1" ht="64.5" customHeight="1">
      <c r="A136" s="62">
        <f t="shared" si="8"/>
        <v>107</v>
      </c>
      <c r="B136" s="95" t="s">
        <v>286</v>
      </c>
      <c r="C136" s="96" t="s">
        <v>344</v>
      </c>
      <c r="D136" s="97">
        <v>0.73</v>
      </c>
      <c r="E136" s="97" t="s">
        <v>202</v>
      </c>
      <c r="F136" s="97" t="s">
        <v>202</v>
      </c>
      <c r="G136" s="97" t="s">
        <v>203</v>
      </c>
      <c r="H136" s="97" t="s">
        <v>202</v>
      </c>
      <c r="I136" s="140" t="s">
        <v>204</v>
      </c>
    </row>
    <row r="137" spans="1:9" s="2" customFormat="1" ht="72" customHeight="1">
      <c r="A137" s="62">
        <f t="shared" si="8"/>
        <v>108</v>
      </c>
      <c r="B137" s="95" t="s">
        <v>287</v>
      </c>
      <c r="C137" s="96" t="s">
        <v>344</v>
      </c>
      <c r="D137" s="93" t="s">
        <v>205</v>
      </c>
      <c r="E137" s="93" t="s">
        <v>206</v>
      </c>
      <c r="F137" s="93" t="s">
        <v>205</v>
      </c>
      <c r="G137" s="93">
        <v>10</v>
      </c>
      <c r="H137" s="93">
        <v>10</v>
      </c>
      <c r="I137" s="89"/>
    </row>
    <row r="138" spans="1:9" s="2" customFormat="1" ht="94.5" customHeight="1">
      <c r="A138" s="62">
        <f t="shared" si="8"/>
        <v>109</v>
      </c>
      <c r="B138" s="95" t="s">
        <v>288</v>
      </c>
      <c r="C138" s="96" t="s">
        <v>344</v>
      </c>
      <c r="D138" s="93" t="s">
        <v>207</v>
      </c>
      <c r="E138" s="93" t="s">
        <v>450</v>
      </c>
      <c r="F138" s="93" t="s">
        <v>450</v>
      </c>
      <c r="G138" s="93" t="s">
        <v>450</v>
      </c>
      <c r="H138" s="93" t="s">
        <v>450</v>
      </c>
      <c r="I138" s="69" t="s">
        <v>339</v>
      </c>
    </row>
    <row r="139" spans="1:9" s="2" customFormat="1" ht="102.75" customHeight="1">
      <c r="A139" s="62">
        <f t="shared" si="8"/>
        <v>110</v>
      </c>
      <c r="B139" s="95" t="s">
        <v>289</v>
      </c>
      <c r="C139" s="96" t="s">
        <v>36</v>
      </c>
      <c r="D139" s="93" t="s">
        <v>208</v>
      </c>
      <c r="E139" s="93" t="s">
        <v>209</v>
      </c>
      <c r="F139" s="93" t="s">
        <v>210</v>
      </c>
      <c r="G139" s="93" t="s">
        <v>210</v>
      </c>
      <c r="H139" s="93" t="s">
        <v>210</v>
      </c>
      <c r="I139" s="69" t="s">
        <v>211</v>
      </c>
    </row>
    <row r="140" spans="1:9" s="2" customFormat="1" ht="322.5" customHeight="1">
      <c r="A140" s="62">
        <f t="shared" si="8"/>
        <v>111</v>
      </c>
      <c r="B140" s="57" t="s">
        <v>290</v>
      </c>
      <c r="C140" s="96" t="s">
        <v>575</v>
      </c>
      <c r="D140" s="192" t="s">
        <v>403</v>
      </c>
      <c r="E140" s="192" t="s">
        <v>404</v>
      </c>
      <c r="F140" s="192" t="s">
        <v>405</v>
      </c>
      <c r="G140" s="192" t="s">
        <v>406</v>
      </c>
      <c r="H140" s="191">
        <v>57115</v>
      </c>
      <c r="I140" s="59" t="s">
        <v>438</v>
      </c>
    </row>
    <row r="141" spans="1:9" s="2" customFormat="1" ht="198" customHeight="1">
      <c r="A141" s="62">
        <f t="shared" si="8"/>
        <v>112</v>
      </c>
      <c r="B141" s="95" t="s">
        <v>291</v>
      </c>
      <c r="C141" s="96" t="s">
        <v>575</v>
      </c>
      <c r="D141" s="191">
        <v>3316.8</v>
      </c>
      <c r="E141" s="191">
        <v>572.6</v>
      </c>
      <c r="F141" s="191">
        <v>0</v>
      </c>
      <c r="G141" s="191">
        <v>0</v>
      </c>
      <c r="H141" s="191">
        <v>0</v>
      </c>
      <c r="I141" s="61" t="s">
        <v>439</v>
      </c>
    </row>
    <row r="142" spans="1:9" s="2" customFormat="1" ht="228.75" customHeight="1">
      <c r="A142" s="62">
        <f t="shared" si="8"/>
        <v>113</v>
      </c>
      <c r="B142" s="95" t="s">
        <v>292</v>
      </c>
      <c r="C142" s="96" t="s">
        <v>575</v>
      </c>
      <c r="D142" s="192" t="s">
        <v>407</v>
      </c>
      <c r="E142" s="191">
        <v>30744.3</v>
      </c>
      <c r="F142" s="191">
        <v>27797.5</v>
      </c>
      <c r="G142" s="191">
        <v>27797.5</v>
      </c>
      <c r="H142" s="191">
        <v>27797.5</v>
      </c>
      <c r="I142" s="48" t="s">
        <v>551</v>
      </c>
    </row>
    <row r="143" spans="1:9" s="2" customFormat="1" ht="18.75" customHeight="1">
      <c r="A143" s="220" t="s">
        <v>293</v>
      </c>
      <c r="B143" s="227"/>
      <c r="C143" s="221"/>
      <c r="D143" s="227"/>
      <c r="E143" s="227"/>
      <c r="F143" s="227"/>
      <c r="G143" s="227"/>
      <c r="H143" s="227"/>
      <c r="I143" s="223"/>
    </row>
    <row r="144" spans="1:9" s="2" customFormat="1" ht="72" customHeight="1">
      <c r="A144" s="62">
        <f>A142+1</f>
        <v>114</v>
      </c>
      <c r="B144" s="57" t="s">
        <v>502</v>
      </c>
      <c r="C144" s="40" t="s">
        <v>368</v>
      </c>
      <c r="D144" s="98">
        <v>38.5</v>
      </c>
      <c r="E144" s="98">
        <v>57.6</v>
      </c>
      <c r="F144" s="98">
        <v>58.6</v>
      </c>
      <c r="G144" s="98">
        <v>59</v>
      </c>
      <c r="H144" s="98">
        <v>60</v>
      </c>
      <c r="I144" s="89"/>
    </row>
    <row r="145" spans="1:9" s="2" customFormat="1" ht="87" customHeight="1">
      <c r="A145" s="62">
        <f>A144+1</f>
        <v>115</v>
      </c>
      <c r="B145" s="57" t="s">
        <v>503</v>
      </c>
      <c r="C145" s="40" t="s">
        <v>368</v>
      </c>
      <c r="D145" s="190">
        <v>34.5</v>
      </c>
      <c r="E145" s="65">
        <v>48.8</v>
      </c>
      <c r="F145" s="65">
        <v>49</v>
      </c>
      <c r="G145" s="65">
        <v>49.5</v>
      </c>
      <c r="H145" s="65">
        <v>50</v>
      </c>
      <c r="I145" s="94"/>
    </row>
    <row r="146" spans="1:9" s="2" customFormat="1" ht="144" customHeight="1">
      <c r="A146" s="62">
        <f t="shared" ref="A146:A179" si="9">A145+1</f>
        <v>116</v>
      </c>
      <c r="B146" s="57" t="s">
        <v>294</v>
      </c>
      <c r="C146" s="40" t="s">
        <v>36</v>
      </c>
      <c r="D146" s="50" t="s">
        <v>213</v>
      </c>
      <c r="E146" s="50">
        <v>85.7</v>
      </c>
      <c r="F146" s="50">
        <v>87.4</v>
      </c>
      <c r="G146" s="50">
        <v>87.9</v>
      </c>
      <c r="H146" s="50">
        <v>88.1</v>
      </c>
      <c r="I146" s="99" t="s">
        <v>212</v>
      </c>
    </row>
    <row r="147" spans="1:9" s="2" customFormat="1" ht="105.75" customHeight="1">
      <c r="A147" s="62">
        <f t="shared" si="9"/>
        <v>117</v>
      </c>
      <c r="B147" s="57" t="s">
        <v>295</v>
      </c>
      <c r="C147" s="40" t="s">
        <v>252</v>
      </c>
      <c r="D147" s="50">
        <v>253</v>
      </c>
      <c r="E147" s="50">
        <v>175</v>
      </c>
      <c r="F147" s="50">
        <v>174</v>
      </c>
      <c r="G147" s="50">
        <v>165</v>
      </c>
      <c r="H147" s="50">
        <v>160</v>
      </c>
      <c r="I147" s="89"/>
    </row>
    <row r="148" spans="1:9" s="2" customFormat="1" ht="98.25" customHeight="1">
      <c r="A148" s="62">
        <f t="shared" si="9"/>
        <v>118</v>
      </c>
      <c r="B148" s="57" t="s">
        <v>296</v>
      </c>
      <c r="C148" s="40" t="s">
        <v>252</v>
      </c>
      <c r="D148" s="50">
        <v>230</v>
      </c>
      <c r="E148" s="50">
        <v>167</v>
      </c>
      <c r="F148" s="50">
        <v>166</v>
      </c>
      <c r="G148" s="50">
        <v>157</v>
      </c>
      <c r="H148" s="50">
        <v>152</v>
      </c>
      <c r="I148" s="89"/>
    </row>
    <row r="149" spans="1:9" s="2" customFormat="1" ht="96.75" customHeight="1">
      <c r="A149" s="62">
        <f t="shared" si="9"/>
        <v>119</v>
      </c>
      <c r="B149" s="57" t="s">
        <v>297</v>
      </c>
      <c r="C149" s="40" t="s">
        <v>252</v>
      </c>
      <c r="D149" s="50">
        <v>254</v>
      </c>
      <c r="E149" s="50">
        <v>174</v>
      </c>
      <c r="F149" s="50">
        <v>173</v>
      </c>
      <c r="G149" s="50">
        <v>165</v>
      </c>
      <c r="H149" s="50">
        <v>160</v>
      </c>
      <c r="I149" s="89"/>
    </row>
    <row r="150" spans="1:9" s="2" customFormat="1" ht="91.5" customHeight="1">
      <c r="A150" s="62">
        <f t="shared" si="9"/>
        <v>120</v>
      </c>
      <c r="B150" s="57" t="s">
        <v>298</v>
      </c>
      <c r="C150" s="40" t="s">
        <v>252</v>
      </c>
      <c r="D150" s="65">
        <v>230</v>
      </c>
      <c r="E150" s="65">
        <v>151</v>
      </c>
      <c r="F150" s="65">
        <v>153</v>
      </c>
      <c r="G150" s="65">
        <v>145</v>
      </c>
      <c r="H150" s="65">
        <v>141</v>
      </c>
      <c r="I150" s="100"/>
    </row>
    <row r="151" spans="1:9" s="2" customFormat="1" ht="93.75" customHeight="1">
      <c r="A151" s="62">
        <f t="shared" si="9"/>
        <v>121</v>
      </c>
      <c r="B151" s="57" t="s">
        <v>299</v>
      </c>
      <c r="C151" s="40" t="s">
        <v>252</v>
      </c>
      <c r="D151" s="50">
        <v>14</v>
      </c>
      <c r="E151" s="50">
        <v>7</v>
      </c>
      <c r="F151" s="50">
        <v>5</v>
      </c>
      <c r="G151" s="50">
        <v>5</v>
      </c>
      <c r="H151" s="50">
        <v>5</v>
      </c>
      <c r="I151" s="101" t="s">
        <v>217</v>
      </c>
    </row>
    <row r="152" spans="1:9" s="2" customFormat="1" ht="81" customHeight="1">
      <c r="A152" s="62">
        <f t="shared" si="9"/>
        <v>122</v>
      </c>
      <c r="B152" s="57" t="s">
        <v>300</v>
      </c>
      <c r="C152" s="40" t="s">
        <v>252</v>
      </c>
      <c r="D152" s="50">
        <v>194</v>
      </c>
      <c r="E152" s="50">
        <v>128</v>
      </c>
      <c r="F152" s="50">
        <v>145</v>
      </c>
      <c r="G152" s="50">
        <v>150</v>
      </c>
      <c r="H152" s="50">
        <v>156</v>
      </c>
      <c r="I152" s="102" t="s">
        <v>214</v>
      </c>
    </row>
    <row r="153" spans="1:9" s="2" customFormat="1" ht="108.75" customHeight="1">
      <c r="A153" s="62">
        <f t="shared" si="9"/>
        <v>123</v>
      </c>
      <c r="B153" s="57" t="s">
        <v>301</v>
      </c>
      <c r="C153" s="40" t="s">
        <v>36</v>
      </c>
      <c r="D153" s="50">
        <v>6</v>
      </c>
      <c r="E153" s="50">
        <v>4</v>
      </c>
      <c r="F153" s="50">
        <v>4</v>
      </c>
      <c r="G153" s="50">
        <v>4</v>
      </c>
      <c r="H153" s="50">
        <v>4</v>
      </c>
      <c r="I153" s="102" t="s">
        <v>215</v>
      </c>
    </row>
    <row r="154" spans="1:9" s="2" customFormat="1" ht="91.5" customHeight="1">
      <c r="A154" s="62">
        <f t="shared" si="9"/>
        <v>124</v>
      </c>
      <c r="B154" s="57" t="s">
        <v>302</v>
      </c>
      <c r="C154" s="40" t="s">
        <v>344</v>
      </c>
      <c r="D154" s="50">
        <v>0</v>
      </c>
      <c r="E154" s="50">
        <v>0</v>
      </c>
      <c r="F154" s="50">
        <v>0</v>
      </c>
      <c r="G154" s="50">
        <v>0</v>
      </c>
      <c r="H154" s="50">
        <v>0</v>
      </c>
      <c r="I154" s="102"/>
    </row>
    <row r="155" spans="1:9" s="2" customFormat="1" ht="69.75" customHeight="1">
      <c r="A155" s="62">
        <f t="shared" si="9"/>
        <v>125</v>
      </c>
      <c r="B155" s="57" t="s">
        <v>303</v>
      </c>
      <c r="C155" s="40" t="s">
        <v>344</v>
      </c>
      <c r="D155" s="50">
        <v>15</v>
      </c>
      <c r="E155" s="50">
        <v>14</v>
      </c>
      <c r="F155" s="50">
        <v>14</v>
      </c>
      <c r="G155" s="50">
        <v>14</v>
      </c>
      <c r="H155" s="50">
        <v>14</v>
      </c>
      <c r="I155" s="102" t="s">
        <v>216</v>
      </c>
    </row>
    <row r="156" spans="1:9" s="2" customFormat="1" ht="93" customHeight="1">
      <c r="A156" s="62">
        <f t="shared" si="9"/>
        <v>126</v>
      </c>
      <c r="B156" s="57" t="s">
        <v>304</v>
      </c>
      <c r="C156" s="40" t="s">
        <v>344</v>
      </c>
      <c r="D156" s="50">
        <v>0</v>
      </c>
      <c r="E156" s="50">
        <v>0</v>
      </c>
      <c r="F156" s="50">
        <v>0</v>
      </c>
      <c r="G156" s="50">
        <v>0</v>
      </c>
      <c r="H156" s="50">
        <v>0</v>
      </c>
      <c r="I156" s="50"/>
    </row>
    <row r="157" spans="1:9" s="2" customFormat="1" ht="102.75" customHeight="1">
      <c r="A157" s="62">
        <f t="shared" si="9"/>
        <v>127</v>
      </c>
      <c r="B157" s="57" t="s">
        <v>305</v>
      </c>
      <c r="C157" s="40" t="s">
        <v>252</v>
      </c>
      <c r="D157" s="103">
        <v>0</v>
      </c>
      <c r="E157" s="103">
        <v>0</v>
      </c>
      <c r="F157" s="103">
        <v>0</v>
      </c>
      <c r="G157" s="103">
        <v>0</v>
      </c>
      <c r="H157" s="103">
        <v>0</v>
      </c>
      <c r="I157" s="70"/>
    </row>
    <row r="158" spans="1:9" s="2" customFormat="1" ht="108" customHeight="1">
      <c r="A158" s="62">
        <f t="shared" si="9"/>
        <v>128</v>
      </c>
      <c r="B158" s="57" t="s">
        <v>306</v>
      </c>
      <c r="C158" s="40" t="s">
        <v>252</v>
      </c>
      <c r="D158" s="50">
        <v>2877</v>
      </c>
      <c r="E158" s="50">
        <v>2755</v>
      </c>
      <c r="F158" s="50">
        <v>2800</v>
      </c>
      <c r="G158" s="50">
        <v>2864</v>
      </c>
      <c r="H158" s="50">
        <v>2887</v>
      </c>
      <c r="I158" s="106" t="s">
        <v>408</v>
      </c>
    </row>
    <row r="159" spans="1:9" s="2" customFormat="1" ht="98.25" customHeight="1">
      <c r="A159" s="62">
        <f t="shared" si="9"/>
        <v>129</v>
      </c>
      <c r="B159" s="57" t="s">
        <v>307</v>
      </c>
      <c r="C159" s="40" t="s">
        <v>36</v>
      </c>
      <c r="D159" s="104">
        <v>85</v>
      </c>
      <c r="E159" s="104">
        <v>84.1</v>
      </c>
      <c r="F159" s="104">
        <v>84</v>
      </c>
      <c r="G159" s="104">
        <v>84</v>
      </c>
      <c r="H159" s="104">
        <v>84</v>
      </c>
      <c r="I159" s="89" t="s">
        <v>76</v>
      </c>
    </row>
    <row r="160" spans="1:9" s="2" customFormat="1" ht="84" customHeight="1">
      <c r="A160" s="62">
        <f t="shared" si="9"/>
        <v>130</v>
      </c>
      <c r="B160" s="57" t="s">
        <v>308</v>
      </c>
      <c r="C160" s="40" t="s">
        <v>252</v>
      </c>
      <c r="D160" s="103">
        <v>0</v>
      </c>
      <c r="E160" s="103">
        <v>0</v>
      </c>
      <c r="F160" s="103">
        <v>0</v>
      </c>
      <c r="G160" s="103">
        <v>0</v>
      </c>
      <c r="H160" s="103">
        <v>0</v>
      </c>
      <c r="I160" s="144"/>
    </row>
    <row r="161" spans="1:9" s="2" customFormat="1" ht="105" customHeight="1">
      <c r="A161" s="62">
        <f t="shared" si="9"/>
        <v>131</v>
      </c>
      <c r="B161" s="57" t="s">
        <v>94</v>
      </c>
      <c r="C161" s="40" t="s">
        <v>252</v>
      </c>
      <c r="D161" s="50">
        <v>497</v>
      </c>
      <c r="E161" s="50">
        <v>482</v>
      </c>
      <c r="F161" s="50">
        <v>478</v>
      </c>
      <c r="G161" s="50">
        <v>478</v>
      </c>
      <c r="H161" s="50">
        <v>478</v>
      </c>
      <c r="I161" s="50" t="s">
        <v>219</v>
      </c>
    </row>
    <row r="162" spans="1:9" s="2" customFormat="1" ht="96" customHeight="1">
      <c r="A162" s="62">
        <f t="shared" si="9"/>
        <v>132</v>
      </c>
      <c r="B162" s="57" t="s">
        <v>95</v>
      </c>
      <c r="C162" s="40" t="s">
        <v>252</v>
      </c>
      <c r="D162" s="103">
        <v>0</v>
      </c>
      <c r="E162" s="103">
        <v>0</v>
      </c>
      <c r="F162" s="103">
        <v>0</v>
      </c>
      <c r="G162" s="103">
        <v>0</v>
      </c>
      <c r="H162" s="103">
        <v>0</v>
      </c>
      <c r="I162" s="70"/>
    </row>
    <row r="163" spans="1:9" s="2" customFormat="1" ht="96.75" customHeight="1">
      <c r="A163" s="62">
        <f t="shared" si="9"/>
        <v>133</v>
      </c>
      <c r="B163" s="57" t="s">
        <v>96</v>
      </c>
      <c r="C163" s="40" t="s">
        <v>252</v>
      </c>
      <c r="D163" s="50">
        <v>247</v>
      </c>
      <c r="E163" s="50">
        <v>246</v>
      </c>
      <c r="F163" s="50">
        <v>243</v>
      </c>
      <c r="G163" s="50">
        <v>243</v>
      </c>
      <c r="H163" s="50">
        <v>243</v>
      </c>
      <c r="I163" s="50" t="s">
        <v>218</v>
      </c>
    </row>
    <row r="164" spans="1:9" s="2" customFormat="1" ht="169.5" customHeight="1">
      <c r="A164" s="62">
        <f t="shared" si="9"/>
        <v>134</v>
      </c>
      <c r="B164" s="57" t="s">
        <v>97</v>
      </c>
      <c r="C164" s="40" t="s">
        <v>252</v>
      </c>
      <c r="D164" s="103">
        <v>0</v>
      </c>
      <c r="E164" s="103">
        <v>0</v>
      </c>
      <c r="F164" s="103">
        <v>0</v>
      </c>
      <c r="G164" s="103">
        <v>0</v>
      </c>
      <c r="H164" s="103">
        <v>0</v>
      </c>
      <c r="I164" s="70"/>
    </row>
    <row r="165" spans="1:9" s="2" customFormat="1" ht="200.25" customHeight="1">
      <c r="A165" s="62">
        <f t="shared" si="9"/>
        <v>135</v>
      </c>
      <c r="B165" s="57" t="s">
        <v>98</v>
      </c>
      <c r="C165" s="40" t="s">
        <v>252</v>
      </c>
      <c r="D165" s="50">
        <v>242</v>
      </c>
      <c r="E165" s="50">
        <v>229</v>
      </c>
      <c r="F165" s="50">
        <v>227</v>
      </c>
      <c r="G165" s="50">
        <v>227</v>
      </c>
      <c r="H165" s="50">
        <v>227</v>
      </c>
      <c r="I165" s="50" t="s">
        <v>220</v>
      </c>
    </row>
    <row r="166" spans="1:9" s="2" customFormat="1" ht="96.75" customHeight="1">
      <c r="A166" s="62">
        <f t="shared" si="9"/>
        <v>136</v>
      </c>
      <c r="B166" s="57" t="s">
        <v>99</v>
      </c>
      <c r="C166" s="40" t="s">
        <v>344</v>
      </c>
      <c r="D166" s="103">
        <v>0</v>
      </c>
      <c r="E166" s="103">
        <v>0</v>
      </c>
      <c r="F166" s="103">
        <v>0</v>
      </c>
      <c r="G166" s="103">
        <v>0</v>
      </c>
      <c r="H166" s="103">
        <v>0</v>
      </c>
      <c r="I166" s="70"/>
    </row>
    <row r="167" spans="1:9" s="2" customFormat="1" ht="147.75" customHeight="1">
      <c r="A167" s="62">
        <f t="shared" si="9"/>
        <v>137</v>
      </c>
      <c r="B167" s="57" t="s">
        <v>100</v>
      </c>
      <c r="C167" s="40" t="s">
        <v>344</v>
      </c>
      <c r="D167" s="40" t="s">
        <v>432</v>
      </c>
      <c r="E167" s="50">
        <v>194</v>
      </c>
      <c r="F167" s="50">
        <v>188</v>
      </c>
      <c r="G167" s="50">
        <v>188</v>
      </c>
      <c r="H167" s="50">
        <v>188</v>
      </c>
      <c r="I167" s="40" t="s">
        <v>433</v>
      </c>
    </row>
    <row r="168" spans="1:9" s="2" customFormat="1" ht="111" customHeight="1">
      <c r="A168" s="62">
        <f t="shared" si="9"/>
        <v>138</v>
      </c>
      <c r="B168" s="57" t="s">
        <v>101</v>
      </c>
      <c r="C168" s="40" t="s">
        <v>588</v>
      </c>
      <c r="D168" s="196">
        <v>147958</v>
      </c>
      <c r="E168" s="196">
        <v>148827</v>
      </c>
      <c r="F168" s="196">
        <v>168042</v>
      </c>
      <c r="G168" s="196">
        <v>168042</v>
      </c>
      <c r="H168" s="196">
        <v>168042</v>
      </c>
      <c r="I168" s="40" t="s">
        <v>421</v>
      </c>
    </row>
    <row r="169" spans="1:9" s="2" customFormat="1" ht="92.25" customHeight="1">
      <c r="A169" s="62">
        <f t="shared" si="9"/>
        <v>139</v>
      </c>
      <c r="B169" s="57" t="s">
        <v>102</v>
      </c>
      <c r="C169" s="40" t="s">
        <v>575</v>
      </c>
      <c r="D169" s="137" t="s">
        <v>85</v>
      </c>
      <c r="E169" s="196">
        <v>157822.6</v>
      </c>
      <c r="F169" s="196">
        <v>167241.29999999999</v>
      </c>
      <c r="G169" s="196">
        <v>163812.20000000001</v>
      </c>
      <c r="H169" s="196">
        <v>163787.20000000001</v>
      </c>
      <c r="I169" s="41" t="s">
        <v>427</v>
      </c>
    </row>
    <row r="170" spans="1:9" s="2" customFormat="1" ht="105.75" customHeight="1">
      <c r="A170" s="62">
        <f t="shared" si="9"/>
        <v>140</v>
      </c>
      <c r="B170" s="57" t="s">
        <v>103</v>
      </c>
      <c r="C170" s="40" t="s">
        <v>575</v>
      </c>
      <c r="D170" s="137" t="s">
        <v>86</v>
      </c>
      <c r="E170" s="196">
        <v>9133.9</v>
      </c>
      <c r="F170" s="196">
        <v>5239.7</v>
      </c>
      <c r="G170" s="196">
        <v>5239.7</v>
      </c>
      <c r="H170" s="196">
        <v>5239.7</v>
      </c>
      <c r="I170" s="50" t="s">
        <v>87</v>
      </c>
    </row>
    <row r="171" spans="1:9" s="2" customFormat="1" ht="80.25" customHeight="1">
      <c r="A171" s="62">
        <f t="shared" si="9"/>
        <v>141</v>
      </c>
      <c r="B171" s="57" t="s">
        <v>104</v>
      </c>
      <c r="C171" s="40" t="s">
        <v>575</v>
      </c>
      <c r="D171" s="196">
        <v>143229.29999999999</v>
      </c>
      <c r="E171" s="196">
        <v>140088.5</v>
      </c>
      <c r="F171" s="196">
        <v>154708.5</v>
      </c>
      <c r="G171" s="196">
        <v>154708.5</v>
      </c>
      <c r="H171" s="196">
        <v>154708.5</v>
      </c>
      <c r="I171" s="40" t="s">
        <v>429</v>
      </c>
    </row>
    <row r="172" spans="1:9" s="2" customFormat="1" ht="108.75" customHeight="1">
      <c r="A172" s="62">
        <f t="shared" si="9"/>
        <v>142</v>
      </c>
      <c r="B172" s="57" t="s">
        <v>105</v>
      </c>
      <c r="C172" s="40" t="s">
        <v>575</v>
      </c>
      <c r="D172" s="137" t="s">
        <v>88</v>
      </c>
      <c r="E172" s="196">
        <v>109615.7</v>
      </c>
      <c r="F172" s="196">
        <v>126950.8</v>
      </c>
      <c r="G172" s="196">
        <v>126950.8</v>
      </c>
      <c r="H172" s="196">
        <v>126950.8</v>
      </c>
      <c r="I172" s="151" t="s">
        <v>428</v>
      </c>
    </row>
    <row r="173" spans="1:9" s="2" customFormat="1" ht="95.25" customHeight="1">
      <c r="A173" s="62">
        <f t="shared" si="9"/>
        <v>143</v>
      </c>
      <c r="B173" s="57" t="s">
        <v>106</v>
      </c>
      <c r="C173" s="40" t="s">
        <v>344</v>
      </c>
      <c r="D173" s="103">
        <v>17</v>
      </c>
      <c r="E173" s="103">
        <v>16</v>
      </c>
      <c r="F173" s="103">
        <v>16</v>
      </c>
      <c r="G173" s="103">
        <v>16</v>
      </c>
      <c r="H173" s="103">
        <v>16</v>
      </c>
      <c r="I173" s="143" t="s">
        <v>89</v>
      </c>
    </row>
    <row r="174" spans="1:9" s="2" customFormat="1" ht="120" customHeight="1">
      <c r="A174" s="62">
        <f t="shared" si="9"/>
        <v>144</v>
      </c>
      <c r="B174" s="57" t="s">
        <v>107</v>
      </c>
      <c r="C174" s="40" t="s">
        <v>344</v>
      </c>
      <c r="D174" s="105">
        <v>0</v>
      </c>
      <c r="E174" s="105">
        <v>0</v>
      </c>
      <c r="F174" s="105">
        <v>0</v>
      </c>
      <c r="G174" s="105">
        <v>0</v>
      </c>
      <c r="H174" s="105">
        <v>0</v>
      </c>
      <c r="I174" s="42" t="s">
        <v>221</v>
      </c>
    </row>
    <row r="175" spans="1:9" s="2" customFormat="1" ht="137.25" customHeight="1">
      <c r="A175" s="62">
        <f t="shared" si="9"/>
        <v>145</v>
      </c>
      <c r="B175" s="57" t="s">
        <v>108</v>
      </c>
      <c r="C175" s="40" t="s">
        <v>252</v>
      </c>
      <c r="D175" s="125">
        <v>2322</v>
      </c>
      <c r="E175" s="125">
        <v>1535</v>
      </c>
      <c r="F175" s="125">
        <v>1630</v>
      </c>
      <c r="G175" s="125">
        <v>1630</v>
      </c>
      <c r="H175" s="125">
        <v>1630</v>
      </c>
      <c r="I175" s="143" t="s">
        <v>431</v>
      </c>
    </row>
    <row r="176" spans="1:9" s="2" customFormat="1" ht="99" customHeight="1">
      <c r="A176" s="62">
        <f t="shared" si="9"/>
        <v>146</v>
      </c>
      <c r="B176" s="57" t="s">
        <v>109</v>
      </c>
      <c r="C176" s="40" t="s">
        <v>252</v>
      </c>
      <c r="D176" s="125">
        <v>4586</v>
      </c>
      <c r="E176" s="125">
        <v>4580</v>
      </c>
      <c r="F176" s="125">
        <v>4580</v>
      </c>
      <c r="G176" s="125">
        <v>4600</v>
      </c>
      <c r="H176" s="125">
        <v>4600</v>
      </c>
      <c r="I176" s="89"/>
    </row>
    <row r="177" spans="1:9" s="2" customFormat="1" ht="204.75" customHeight="1">
      <c r="A177" s="62">
        <f t="shared" si="9"/>
        <v>147</v>
      </c>
      <c r="B177" s="57" t="s">
        <v>110</v>
      </c>
      <c r="C177" s="40" t="s">
        <v>575</v>
      </c>
      <c r="D177" s="125">
        <v>15252.5</v>
      </c>
      <c r="E177" s="125">
        <v>13784.4</v>
      </c>
      <c r="F177" s="125">
        <v>14559.2</v>
      </c>
      <c r="G177" s="125">
        <v>14559.2</v>
      </c>
      <c r="H177" s="125">
        <v>14559.2</v>
      </c>
      <c r="I177" s="197" t="s">
        <v>430</v>
      </c>
    </row>
    <row r="178" spans="1:9" s="2" customFormat="1" ht="145.5" customHeight="1">
      <c r="A178" s="62">
        <f t="shared" si="9"/>
        <v>148</v>
      </c>
      <c r="B178" s="57" t="s">
        <v>111</v>
      </c>
      <c r="C178" s="40" t="s">
        <v>575</v>
      </c>
      <c r="D178" s="88">
        <v>219.5</v>
      </c>
      <c r="E178" s="88">
        <v>72.8</v>
      </c>
      <c r="F178" s="88">
        <v>0</v>
      </c>
      <c r="G178" s="88">
        <v>0</v>
      </c>
      <c r="H178" s="88">
        <v>0</v>
      </c>
      <c r="I178" s="59" t="s">
        <v>222</v>
      </c>
    </row>
    <row r="179" spans="1:9" s="2" customFormat="1" ht="246.75" customHeight="1">
      <c r="A179" s="62">
        <f t="shared" si="9"/>
        <v>149</v>
      </c>
      <c r="B179" s="57" t="s">
        <v>112</v>
      </c>
      <c r="C179" s="40" t="s">
        <v>575</v>
      </c>
      <c r="D179" s="88">
        <v>14038.8</v>
      </c>
      <c r="E179" s="88">
        <v>12988.3</v>
      </c>
      <c r="F179" s="88">
        <v>13767.6</v>
      </c>
      <c r="G179" s="88">
        <v>13767.6</v>
      </c>
      <c r="H179" s="88">
        <v>13767.6</v>
      </c>
      <c r="I179" s="197" t="s">
        <v>552</v>
      </c>
    </row>
    <row r="180" spans="1:9" s="2" customFormat="1" ht="18" customHeight="1">
      <c r="A180" s="220" t="s">
        <v>113</v>
      </c>
      <c r="B180" s="221"/>
      <c r="C180" s="221"/>
      <c r="D180" s="221"/>
      <c r="E180" s="221"/>
      <c r="F180" s="221"/>
      <c r="G180" s="221"/>
      <c r="H180" s="221"/>
      <c r="I180" s="223"/>
    </row>
    <row r="181" spans="1:9" s="2" customFormat="1" ht="320.25" customHeight="1">
      <c r="A181" s="62">
        <f>A179+1</f>
        <v>150</v>
      </c>
      <c r="B181" s="57" t="s">
        <v>114</v>
      </c>
      <c r="C181" s="40" t="s">
        <v>252</v>
      </c>
      <c r="D181" s="264">
        <v>4182</v>
      </c>
      <c r="E181" s="264">
        <v>4285</v>
      </c>
      <c r="F181" s="264">
        <v>4285</v>
      </c>
      <c r="G181" s="264">
        <v>4285</v>
      </c>
      <c r="H181" s="264">
        <v>4300</v>
      </c>
      <c r="I181" s="53" t="s">
        <v>60</v>
      </c>
    </row>
    <row r="182" spans="1:9" s="2" customFormat="1" ht="84.75" customHeight="1">
      <c r="A182" s="62"/>
      <c r="B182" s="57" t="s">
        <v>115</v>
      </c>
      <c r="C182" s="106"/>
      <c r="D182" s="268"/>
      <c r="E182" s="268"/>
      <c r="F182" s="268"/>
      <c r="G182" s="268"/>
      <c r="H182" s="268"/>
      <c r="I182" s="107"/>
    </row>
    <row r="183" spans="1:9" s="2" customFormat="1" ht="126.75" customHeight="1">
      <c r="A183" s="62">
        <f>A181+1</f>
        <v>151</v>
      </c>
      <c r="B183" s="64" t="s">
        <v>116</v>
      </c>
      <c r="C183" s="40" t="s">
        <v>36</v>
      </c>
      <c r="D183" s="279">
        <v>24.51</v>
      </c>
      <c r="E183" s="279">
        <v>30.87</v>
      </c>
      <c r="F183" s="279">
        <v>31.2</v>
      </c>
      <c r="G183" s="279">
        <v>31.23</v>
      </c>
      <c r="H183" s="279">
        <v>31.26</v>
      </c>
      <c r="I183" s="48" t="s">
        <v>423</v>
      </c>
    </row>
    <row r="184" spans="1:9" s="2" customFormat="1" ht="178.5" customHeight="1">
      <c r="A184" s="62">
        <f>A183+1</f>
        <v>152</v>
      </c>
      <c r="B184" s="64" t="s">
        <v>117</v>
      </c>
      <c r="C184" s="40" t="s">
        <v>36</v>
      </c>
      <c r="D184" s="279">
        <v>33.549999999999997</v>
      </c>
      <c r="E184" s="279">
        <v>72.33</v>
      </c>
      <c r="F184" s="279">
        <v>73.180000000000007</v>
      </c>
      <c r="G184" s="279">
        <v>73.16</v>
      </c>
      <c r="H184" s="279">
        <v>73.23</v>
      </c>
      <c r="I184" s="48" t="s">
        <v>422</v>
      </c>
    </row>
    <row r="185" spans="1:9" s="2" customFormat="1" ht="24.75" customHeight="1">
      <c r="A185" s="62">
        <f>A184+1</f>
        <v>153</v>
      </c>
      <c r="B185" s="64" t="s">
        <v>118</v>
      </c>
      <c r="C185" s="40" t="s">
        <v>36</v>
      </c>
      <c r="D185" s="279">
        <v>0</v>
      </c>
      <c r="E185" s="279">
        <v>0</v>
      </c>
      <c r="F185" s="279">
        <v>0</v>
      </c>
      <c r="G185" s="279">
        <v>0</v>
      </c>
      <c r="H185" s="279">
        <v>0</v>
      </c>
      <c r="I185" s="89"/>
    </row>
    <row r="186" spans="1:9" s="2" customFormat="1" ht="78" customHeight="1">
      <c r="A186" s="62">
        <f>A185+1</f>
        <v>154</v>
      </c>
      <c r="B186" s="57" t="s">
        <v>119</v>
      </c>
      <c r="C186" s="40" t="s">
        <v>575</v>
      </c>
      <c r="D186" s="273">
        <v>1606.6</v>
      </c>
      <c r="E186" s="273">
        <v>791</v>
      </c>
      <c r="F186" s="273">
        <v>945.1</v>
      </c>
      <c r="G186" s="273">
        <v>1151</v>
      </c>
      <c r="H186" s="273">
        <v>1184.9000000000001</v>
      </c>
      <c r="I186" s="89" t="s">
        <v>521</v>
      </c>
    </row>
    <row r="187" spans="1:9" s="2" customFormat="1" ht="16.5" customHeight="1">
      <c r="A187" s="219" t="s">
        <v>120</v>
      </c>
      <c r="B187" s="219"/>
      <c r="C187" s="219"/>
      <c r="D187" s="219"/>
      <c r="E187" s="219"/>
      <c r="F187" s="219"/>
      <c r="G187" s="219"/>
      <c r="H187" s="219"/>
      <c r="I187" s="219"/>
    </row>
    <row r="188" spans="1:9" s="2" customFormat="1" ht="60" customHeight="1">
      <c r="A188" s="62">
        <f>A186+1</f>
        <v>155</v>
      </c>
      <c r="B188" s="57" t="s">
        <v>121</v>
      </c>
      <c r="C188" s="40" t="s">
        <v>584</v>
      </c>
      <c r="D188" s="41" t="s">
        <v>239</v>
      </c>
      <c r="E188" s="250" t="s">
        <v>223</v>
      </c>
      <c r="F188" s="250">
        <v>18.3</v>
      </c>
      <c r="G188" s="250">
        <v>18.5</v>
      </c>
      <c r="H188" s="250">
        <v>18.7</v>
      </c>
      <c r="I188" s="161" t="s">
        <v>240</v>
      </c>
    </row>
    <row r="189" spans="1:9" s="2" customFormat="1" ht="167.25" customHeight="1">
      <c r="A189" s="62">
        <f>A188+1</f>
        <v>156</v>
      </c>
      <c r="B189" s="64" t="s">
        <v>122</v>
      </c>
      <c r="C189" s="40" t="s">
        <v>584</v>
      </c>
      <c r="D189" s="117" t="s">
        <v>224</v>
      </c>
      <c r="E189" s="280" t="s">
        <v>225</v>
      </c>
      <c r="F189" s="280">
        <v>0.15</v>
      </c>
      <c r="G189" s="280" t="s">
        <v>226</v>
      </c>
      <c r="H189" s="280">
        <v>0.18</v>
      </c>
      <c r="I189" s="139" t="s">
        <v>426</v>
      </c>
    </row>
    <row r="190" spans="1:9" s="2" customFormat="1" ht="55.5" customHeight="1">
      <c r="A190" s="62">
        <f>A189+1</f>
        <v>157</v>
      </c>
      <c r="B190" s="57" t="s">
        <v>123</v>
      </c>
      <c r="C190" s="40" t="s">
        <v>344</v>
      </c>
      <c r="D190" s="41" t="s">
        <v>241</v>
      </c>
      <c r="E190" s="250" t="s">
        <v>227</v>
      </c>
      <c r="F190" s="262">
        <v>374.5</v>
      </c>
      <c r="G190" s="262">
        <v>376.3</v>
      </c>
      <c r="H190" s="262">
        <v>378.5</v>
      </c>
      <c r="I190" s="161" t="s">
        <v>242</v>
      </c>
    </row>
    <row r="191" spans="1:9" s="2" customFormat="1" ht="23.25" customHeight="1">
      <c r="A191" s="62">
        <f>A190+1</f>
        <v>158</v>
      </c>
      <c r="B191" s="64" t="s">
        <v>124</v>
      </c>
      <c r="C191" s="40" t="s">
        <v>344</v>
      </c>
      <c r="D191" s="117" t="s">
        <v>228</v>
      </c>
      <c r="E191" s="280" t="s">
        <v>229</v>
      </c>
      <c r="F191" s="281">
        <v>1.46</v>
      </c>
      <c r="G191" s="281">
        <v>1.62</v>
      </c>
      <c r="H191" s="281">
        <v>1.79</v>
      </c>
      <c r="I191" s="89"/>
    </row>
    <row r="192" spans="1:9" s="2" customFormat="1" ht="87" customHeight="1">
      <c r="A192" s="62"/>
      <c r="B192" s="57" t="s">
        <v>125</v>
      </c>
      <c r="C192" s="40"/>
      <c r="D192" s="84"/>
      <c r="E192" s="84"/>
      <c r="F192" s="84"/>
      <c r="G192" s="84"/>
      <c r="H192" s="84"/>
      <c r="I192" s="89"/>
    </row>
    <row r="193" spans="1:11" s="2" customFormat="1" ht="174.75" customHeight="1">
      <c r="A193" s="62">
        <f>A191+1</f>
        <v>159</v>
      </c>
      <c r="B193" s="64" t="s">
        <v>504</v>
      </c>
      <c r="C193" s="109" t="s">
        <v>584</v>
      </c>
      <c r="D193" s="282" t="s">
        <v>59</v>
      </c>
      <c r="E193" s="283">
        <v>0</v>
      </c>
      <c r="F193" s="283">
        <v>0</v>
      </c>
      <c r="G193" s="283">
        <v>0</v>
      </c>
      <c r="H193" s="283">
        <v>0</v>
      </c>
      <c r="I193" s="195" t="s">
        <v>424</v>
      </c>
    </row>
    <row r="194" spans="1:11" s="2" customFormat="1" ht="90" customHeight="1">
      <c r="A194" s="62">
        <f>A193+1</f>
        <v>160</v>
      </c>
      <c r="B194" s="64" t="s">
        <v>505</v>
      </c>
      <c r="C194" s="109" t="s">
        <v>344</v>
      </c>
      <c r="D194" s="280">
        <v>60</v>
      </c>
      <c r="E194" s="280">
        <v>0</v>
      </c>
      <c r="F194" s="280">
        <v>0</v>
      </c>
      <c r="G194" s="280">
        <v>0</v>
      </c>
      <c r="H194" s="280">
        <v>0</v>
      </c>
      <c r="I194" s="195" t="s">
        <v>425</v>
      </c>
    </row>
    <row r="195" spans="1:11" s="2" customFormat="1" ht="48.75" customHeight="1">
      <c r="A195" s="62"/>
      <c r="B195" s="57" t="s">
        <v>126</v>
      </c>
      <c r="C195" s="40"/>
      <c r="D195" s="125"/>
      <c r="E195" s="125"/>
      <c r="F195" s="125"/>
      <c r="G195" s="125"/>
      <c r="H195" s="125"/>
      <c r="I195" s="89"/>
    </row>
    <row r="196" spans="1:11" s="2" customFormat="1" ht="138" customHeight="1">
      <c r="A196" s="62">
        <f>A194+1</f>
        <v>161</v>
      </c>
      <c r="B196" s="64" t="s">
        <v>506</v>
      </c>
      <c r="C196" s="109" t="s">
        <v>127</v>
      </c>
      <c r="D196" s="93"/>
      <c r="E196" s="93">
        <v>2010</v>
      </c>
      <c r="F196" s="93"/>
      <c r="G196" s="93"/>
      <c r="H196" s="93"/>
      <c r="I196" s="143" t="s">
        <v>46</v>
      </c>
    </row>
    <row r="197" spans="1:11" s="2" customFormat="1" ht="96" customHeight="1">
      <c r="A197" s="62">
        <f>A196+1</f>
        <v>162</v>
      </c>
      <c r="B197" s="64" t="s">
        <v>507</v>
      </c>
      <c r="C197" s="109" t="s">
        <v>127</v>
      </c>
      <c r="D197" s="108"/>
      <c r="E197" s="108"/>
      <c r="F197" s="108">
        <v>2011</v>
      </c>
      <c r="G197" s="108"/>
      <c r="H197" s="108"/>
      <c r="I197" s="110" t="s">
        <v>230</v>
      </c>
    </row>
    <row r="198" spans="1:11" s="2" customFormat="1" ht="111" customHeight="1">
      <c r="A198" s="62">
        <f>A197+1</f>
        <v>163</v>
      </c>
      <c r="B198" s="64" t="s">
        <v>508</v>
      </c>
      <c r="C198" s="109" t="s">
        <v>127</v>
      </c>
      <c r="D198" s="284">
        <v>2009</v>
      </c>
      <c r="E198" s="284">
        <v>2010</v>
      </c>
      <c r="F198" s="108">
        <v>2011</v>
      </c>
      <c r="G198" s="108"/>
      <c r="H198" s="108"/>
      <c r="I198" s="54" t="s">
        <v>380</v>
      </c>
    </row>
    <row r="199" spans="1:11" s="2" customFormat="1" ht="23.25" customHeight="1">
      <c r="A199" s="220" t="s">
        <v>128</v>
      </c>
      <c r="B199" s="221"/>
      <c r="C199" s="221"/>
      <c r="D199" s="227"/>
      <c r="E199" s="227"/>
      <c r="F199" s="227"/>
      <c r="G199" s="227"/>
      <c r="H199" s="227"/>
      <c r="I199" s="223"/>
    </row>
    <row r="200" spans="1:11" s="2" customFormat="1" ht="84" customHeight="1">
      <c r="A200" s="62">
        <f>A198+1</f>
        <v>164</v>
      </c>
      <c r="B200" s="57" t="s">
        <v>129</v>
      </c>
      <c r="C200" s="40" t="s">
        <v>368</v>
      </c>
      <c r="D200" s="49" t="s">
        <v>231</v>
      </c>
      <c r="E200" s="49">
        <v>30.9</v>
      </c>
      <c r="F200" s="49">
        <v>32</v>
      </c>
      <c r="G200" s="49">
        <v>33</v>
      </c>
      <c r="H200" s="49">
        <v>34</v>
      </c>
      <c r="I200" s="55"/>
    </row>
    <row r="201" spans="1:11" s="2" customFormat="1" ht="112.5" customHeight="1">
      <c r="A201" s="62">
        <f>A200+1</f>
        <v>165</v>
      </c>
      <c r="B201" s="57" t="s">
        <v>130</v>
      </c>
      <c r="C201" s="40" t="s">
        <v>368</v>
      </c>
      <c r="D201" s="49" t="s">
        <v>232</v>
      </c>
      <c r="E201" s="49">
        <v>23.6</v>
      </c>
      <c r="F201" s="49">
        <v>24</v>
      </c>
      <c r="G201" s="49">
        <v>24.5</v>
      </c>
      <c r="H201" s="49">
        <v>25</v>
      </c>
      <c r="I201" s="111"/>
    </row>
    <row r="202" spans="1:11" s="2" customFormat="1" ht="94.5" customHeight="1">
      <c r="A202" s="62"/>
      <c r="B202" s="57" t="s">
        <v>131</v>
      </c>
      <c r="C202" s="40"/>
      <c r="D202" s="63"/>
      <c r="E202" s="63"/>
      <c r="F202" s="63"/>
      <c r="G202" s="63"/>
      <c r="H202" s="63"/>
      <c r="I202" s="55"/>
    </row>
    <row r="203" spans="1:11" s="2" customFormat="1" ht="100.5" customHeight="1">
      <c r="A203" s="62">
        <f>A201+1</f>
        <v>166</v>
      </c>
      <c r="B203" s="64" t="s">
        <v>132</v>
      </c>
      <c r="C203" s="40" t="s">
        <v>133</v>
      </c>
      <c r="D203" s="247">
        <v>93.7</v>
      </c>
      <c r="E203" s="247">
        <v>85.2</v>
      </c>
      <c r="F203" s="247">
        <v>85.2</v>
      </c>
      <c r="G203" s="247">
        <v>85.2</v>
      </c>
      <c r="H203" s="247">
        <v>85.2</v>
      </c>
      <c r="I203" s="112" t="s">
        <v>402</v>
      </c>
    </row>
    <row r="204" spans="1:11" s="2" customFormat="1" ht="98.25" customHeight="1">
      <c r="A204" s="62">
        <f t="shared" ref="A204:A210" si="10">A203+1</f>
        <v>167</v>
      </c>
      <c r="B204" s="64" t="s">
        <v>134</v>
      </c>
      <c r="C204" s="40" t="s">
        <v>133</v>
      </c>
      <c r="D204" s="268">
        <v>2</v>
      </c>
      <c r="E204" s="268">
        <v>2</v>
      </c>
      <c r="F204" s="268">
        <v>2</v>
      </c>
      <c r="G204" s="268">
        <v>2</v>
      </c>
      <c r="H204" s="268">
        <v>2</v>
      </c>
      <c r="I204" s="112" t="s">
        <v>401</v>
      </c>
    </row>
    <row r="205" spans="1:11" s="2" customFormat="1" ht="108.75" customHeight="1">
      <c r="A205" s="62">
        <f t="shared" si="10"/>
        <v>168</v>
      </c>
      <c r="B205" s="64" t="s">
        <v>135</v>
      </c>
      <c r="C205" s="40" t="s">
        <v>133</v>
      </c>
      <c r="D205" s="268">
        <v>0</v>
      </c>
      <c r="E205" s="268">
        <v>0</v>
      </c>
      <c r="F205" s="268">
        <v>0</v>
      </c>
      <c r="G205" s="268">
        <v>0</v>
      </c>
      <c r="H205" s="268">
        <v>0</v>
      </c>
      <c r="I205" s="113"/>
    </row>
    <row r="206" spans="1:11" s="2" customFormat="1" ht="166.5" customHeight="1">
      <c r="A206" s="62">
        <f t="shared" si="10"/>
        <v>169</v>
      </c>
      <c r="B206" s="64" t="s">
        <v>136</v>
      </c>
      <c r="C206" s="40" t="s">
        <v>133</v>
      </c>
      <c r="D206" s="247">
        <v>4.3</v>
      </c>
      <c r="E206" s="247">
        <v>4.3</v>
      </c>
      <c r="F206" s="247">
        <v>4.3</v>
      </c>
      <c r="G206" s="247">
        <v>4.3</v>
      </c>
      <c r="H206" s="247">
        <v>4.3</v>
      </c>
      <c r="I206" s="112" t="s">
        <v>399</v>
      </c>
    </row>
    <row r="207" spans="1:11" s="2" customFormat="1" ht="111" customHeight="1">
      <c r="A207" s="62">
        <f t="shared" si="10"/>
        <v>170</v>
      </c>
      <c r="B207" s="64" t="s">
        <v>137</v>
      </c>
      <c r="C207" s="40" t="s">
        <v>133</v>
      </c>
      <c r="D207" s="285">
        <v>0</v>
      </c>
      <c r="E207" s="285">
        <v>0</v>
      </c>
      <c r="F207" s="285">
        <v>0</v>
      </c>
      <c r="G207" s="285">
        <v>0</v>
      </c>
      <c r="H207" s="285">
        <v>0</v>
      </c>
      <c r="I207" s="55"/>
    </row>
    <row r="208" spans="1:11" s="2" customFormat="1" ht="156" customHeight="1">
      <c r="A208" s="62">
        <f t="shared" si="10"/>
        <v>171</v>
      </c>
      <c r="B208" s="57" t="s">
        <v>138</v>
      </c>
      <c r="C208" s="40" t="s">
        <v>344</v>
      </c>
      <c r="D208" s="286">
        <v>1857</v>
      </c>
      <c r="E208" s="286">
        <v>1869</v>
      </c>
      <c r="F208" s="286">
        <v>1869</v>
      </c>
      <c r="G208" s="286">
        <v>1869</v>
      </c>
      <c r="H208" s="286">
        <v>1869</v>
      </c>
      <c r="I208" s="112" t="s">
        <v>400</v>
      </c>
      <c r="J208" s="32"/>
      <c r="K208" s="31" t="s">
        <v>233</v>
      </c>
    </row>
    <row r="209" spans="1:9" s="2" customFormat="1" ht="367.5" customHeight="1">
      <c r="A209" s="62">
        <f t="shared" si="10"/>
        <v>172</v>
      </c>
      <c r="B209" s="57" t="s">
        <v>509</v>
      </c>
      <c r="C209" s="40" t="s">
        <v>133</v>
      </c>
      <c r="D209" s="264">
        <v>87.5</v>
      </c>
      <c r="E209" s="264">
        <v>88.9</v>
      </c>
      <c r="F209" s="264">
        <v>87.5</v>
      </c>
      <c r="G209" s="264">
        <v>87.5</v>
      </c>
      <c r="H209" s="264">
        <v>87.5</v>
      </c>
      <c r="I209" s="114" t="s">
        <v>63</v>
      </c>
    </row>
    <row r="210" spans="1:9" s="2" customFormat="1" ht="327" customHeight="1">
      <c r="A210" s="62">
        <f t="shared" si="10"/>
        <v>173</v>
      </c>
      <c r="B210" s="57" t="s">
        <v>309</v>
      </c>
      <c r="C210" s="40" t="s">
        <v>36</v>
      </c>
      <c r="D210" s="72">
        <v>100</v>
      </c>
      <c r="E210" s="72">
        <v>100</v>
      </c>
      <c r="F210" s="72">
        <v>100</v>
      </c>
      <c r="G210" s="72">
        <v>100</v>
      </c>
      <c r="H210" s="72">
        <v>100</v>
      </c>
      <c r="I210" s="115" t="s">
        <v>234</v>
      </c>
    </row>
    <row r="211" spans="1:9" s="2" customFormat="1" ht="150.75" customHeight="1">
      <c r="A211" s="62"/>
      <c r="B211" s="57" t="s">
        <v>560</v>
      </c>
      <c r="C211" s="109"/>
      <c r="D211" s="63"/>
      <c r="E211" s="63"/>
      <c r="F211" s="63"/>
      <c r="G211" s="63"/>
      <c r="H211" s="63"/>
      <c r="I211" s="55"/>
    </row>
    <row r="212" spans="1:9" s="2" customFormat="1" ht="125.25" customHeight="1">
      <c r="A212" s="62">
        <f>A210+1</f>
        <v>174</v>
      </c>
      <c r="B212" s="64" t="s">
        <v>139</v>
      </c>
      <c r="C212" s="109" t="s">
        <v>36</v>
      </c>
      <c r="D212" s="179" t="s">
        <v>213</v>
      </c>
      <c r="E212" s="61">
        <v>88.1</v>
      </c>
      <c r="F212" s="180">
        <v>89</v>
      </c>
      <c r="G212" s="180">
        <v>91</v>
      </c>
      <c r="H212" s="180">
        <v>93</v>
      </c>
      <c r="I212" s="194" t="s">
        <v>383</v>
      </c>
    </row>
    <row r="213" spans="1:9" s="2" customFormat="1" ht="146.25" customHeight="1">
      <c r="A213" s="62">
        <f>A212+1</f>
        <v>175</v>
      </c>
      <c r="B213" s="64" t="s">
        <v>140</v>
      </c>
      <c r="C213" s="109" t="s">
        <v>36</v>
      </c>
      <c r="D213" s="180">
        <v>6</v>
      </c>
      <c r="E213" s="61">
        <v>15.3</v>
      </c>
      <c r="F213" s="180">
        <v>35.5</v>
      </c>
      <c r="G213" s="180">
        <v>62.6</v>
      </c>
      <c r="H213" s="180">
        <v>70</v>
      </c>
      <c r="I213" s="112" t="s">
        <v>384</v>
      </c>
    </row>
    <row r="214" spans="1:9" s="2" customFormat="1" ht="237.75" customHeight="1">
      <c r="A214" s="62">
        <f>A213+1</f>
        <v>176</v>
      </c>
      <c r="B214" s="64" t="s">
        <v>141</v>
      </c>
      <c r="C214" s="109" t="s">
        <v>36</v>
      </c>
      <c r="D214" s="287">
        <v>30.5</v>
      </c>
      <c r="E214" s="287">
        <v>0.75</v>
      </c>
      <c r="F214" s="288">
        <v>59</v>
      </c>
      <c r="G214" s="288">
        <v>62</v>
      </c>
      <c r="H214" s="288">
        <v>70</v>
      </c>
      <c r="I214" s="112" t="s">
        <v>419</v>
      </c>
    </row>
    <row r="215" spans="1:9" s="2" customFormat="1" ht="157.5" customHeight="1">
      <c r="A215" s="62">
        <f>A214+1</f>
        <v>177</v>
      </c>
      <c r="B215" s="64" t="s">
        <v>142</v>
      </c>
      <c r="C215" s="109" t="s">
        <v>36</v>
      </c>
      <c r="D215" s="264">
        <v>27.1</v>
      </c>
      <c r="E215" s="264">
        <v>43.8</v>
      </c>
      <c r="F215" s="271">
        <v>57</v>
      </c>
      <c r="G215" s="271">
        <v>65</v>
      </c>
      <c r="H215" s="271">
        <v>77</v>
      </c>
      <c r="I215" s="112" t="s">
        <v>420</v>
      </c>
    </row>
    <row r="216" spans="1:9" s="2" customFormat="1" ht="23.25" customHeight="1">
      <c r="A216" s="62">
        <f>A215+1</f>
        <v>178</v>
      </c>
      <c r="B216" s="64" t="s">
        <v>143</v>
      </c>
      <c r="C216" s="109" t="s">
        <v>36</v>
      </c>
      <c r="D216" s="268">
        <v>0</v>
      </c>
      <c r="E216" s="268">
        <v>0</v>
      </c>
      <c r="F216" s="268">
        <v>0</v>
      </c>
      <c r="G216" s="268">
        <v>0</v>
      </c>
      <c r="H216" s="268">
        <v>0</v>
      </c>
      <c r="I216" s="112" t="s">
        <v>235</v>
      </c>
    </row>
    <row r="217" spans="1:9" s="2" customFormat="1" ht="74.25" customHeight="1">
      <c r="A217" s="62">
        <f>A216+1</f>
        <v>179</v>
      </c>
      <c r="B217" s="57" t="s">
        <v>561</v>
      </c>
      <c r="C217" s="109" t="s">
        <v>36</v>
      </c>
      <c r="D217" s="277">
        <v>92.9</v>
      </c>
      <c r="E217" s="277">
        <v>96.45</v>
      </c>
      <c r="F217" s="277">
        <v>96.6</v>
      </c>
      <c r="G217" s="277">
        <v>96.6</v>
      </c>
      <c r="H217" s="277">
        <v>96.6</v>
      </c>
      <c r="I217" s="42" t="s">
        <v>410</v>
      </c>
    </row>
    <row r="218" spans="1:9" s="2" customFormat="1" ht="63" customHeight="1">
      <c r="A218" s="62"/>
      <c r="B218" s="57" t="s">
        <v>144</v>
      </c>
      <c r="C218" s="109"/>
      <c r="D218" s="268"/>
      <c r="E218" s="268"/>
      <c r="F218" s="268"/>
      <c r="G218" s="268"/>
      <c r="H218" s="268"/>
      <c r="I218" s="55"/>
    </row>
    <row r="219" spans="1:9" s="2" customFormat="1" ht="27" customHeight="1">
      <c r="A219" s="62">
        <f>A217+1</f>
        <v>180</v>
      </c>
      <c r="B219" s="64" t="s">
        <v>145</v>
      </c>
      <c r="C219" s="109" t="s">
        <v>36</v>
      </c>
      <c r="D219" s="268">
        <v>100</v>
      </c>
      <c r="E219" s="268">
        <v>100</v>
      </c>
      <c r="F219" s="268">
        <v>100</v>
      </c>
      <c r="G219" s="268">
        <v>100</v>
      </c>
      <c r="H219" s="268">
        <v>100</v>
      </c>
      <c r="I219" s="55"/>
    </row>
    <row r="220" spans="1:9" s="2" customFormat="1" ht="27" customHeight="1">
      <c r="A220" s="62">
        <f>A219+1</f>
        <v>181</v>
      </c>
      <c r="B220" s="64" t="s">
        <v>146</v>
      </c>
      <c r="C220" s="109" t="s">
        <v>36</v>
      </c>
      <c r="D220" s="268">
        <v>96.4</v>
      </c>
      <c r="E220" s="268">
        <v>100</v>
      </c>
      <c r="F220" s="268">
        <v>100</v>
      </c>
      <c r="G220" s="268">
        <v>100</v>
      </c>
      <c r="H220" s="268">
        <v>100</v>
      </c>
      <c r="I220" s="55"/>
    </row>
    <row r="221" spans="1:9" s="2" customFormat="1" ht="57" customHeight="1">
      <c r="A221" s="62"/>
      <c r="B221" s="57" t="s">
        <v>562</v>
      </c>
      <c r="C221" s="40"/>
      <c r="D221" s="268"/>
      <c r="E221" s="268"/>
      <c r="F221" s="268"/>
      <c r="G221" s="268"/>
      <c r="H221" s="268"/>
      <c r="I221" s="55"/>
    </row>
    <row r="222" spans="1:9" s="2" customFormat="1" ht="27" customHeight="1">
      <c r="A222" s="62">
        <f>A220+1</f>
        <v>182</v>
      </c>
      <c r="B222" s="64" t="s">
        <v>147</v>
      </c>
      <c r="C222" s="109" t="s">
        <v>344</v>
      </c>
      <c r="D222" s="268">
        <v>100</v>
      </c>
      <c r="E222" s="268">
        <v>100</v>
      </c>
      <c r="F222" s="268">
        <v>100</v>
      </c>
      <c r="G222" s="268">
        <v>100</v>
      </c>
      <c r="H222" s="268">
        <v>100</v>
      </c>
      <c r="I222" s="243" t="s">
        <v>436</v>
      </c>
    </row>
    <row r="223" spans="1:9" s="2" customFormat="1" ht="27" customHeight="1">
      <c r="A223" s="62">
        <f>A222+1</f>
        <v>183</v>
      </c>
      <c r="B223" s="64" t="s">
        <v>148</v>
      </c>
      <c r="C223" s="109" t="s">
        <v>344</v>
      </c>
      <c r="D223" s="268">
        <v>100</v>
      </c>
      <c r="E223" s="268">
        <v>100</v>
      </c>
      <c r="F223" s="268">
        <v>100</v>
      </c>
      <c r="G223" s="268">
        <v>100</v>
      </c>
      <c r="H223" s="268">
        <v>100</v>
      </c>
      <c r="I223" s="244"/>
    </row>
    <row r="224" spans="1:9" s="2" customFormat="1" ht="180" customHeight="1">
      <c r="A224" s="62">
        <f t="shared" ref="A224:A231" si="11">A223+1</f>
        <v>184</v>
      </c>
      <c r="B224" s="57" t="s">
        <v>149</v>
      </c>
      <c r="C224" s="109" t="s">
        <v>36</v>
      </c>
      <c r="D224" s="264">
        <v>0</v>
      </c>
      <c r="E224" s="264">
        <v>0</v>
      </c>
      <c r="F224" s="264">
        <v>0</v>
      </c>
      <c r="G224" s="264">
        <v>0</v>
      </c>
      <c r="H224" s="264">
        <v>0</v>
      </c>
      <c r="I224" s="176" t="s">
        <v>61</v>
      </c>
    </row>
    <row r="225" spans="1:9" s="2" customFormat="1" ht="135.75" customHeight="1">
      <c r="A225" s="62">
        <f t="shared" si="11"/>
        <v>185</v>
      </c>
      <c r="B225" s="57" t="s">
        <v>150</v>
      </c>
      <c r="C225" s="109" t="s">
        <v>36</v>
      </c>
      <c r="D225" s="271">
        <v>45</v>
      </c>
      <c r="E225" s="271">
        <v>46</v>
      </c>
      <c r="F225" s="264">
        <v>47.5</v>
      </c>
      <c r="G225" s="264">
        <v>48.5</v>
      </c>
      <c r="H225" s="264">
        <v>49.4</v>
      </c>
      <c r="I225" s="112" t="s">
        <v>466</v>
      </c>
    </row>
    <row r="226" spans="1:9" s="2" customFormat="1" ht="87.75" customHeight="1">
      <c r="A226" s="62">
        <f t="shared" si="11"/>
        <v>186</v>
      </c>
      <c r="B226" s="57" t="s">
        <v>151</v>
      </c>
      <c r="C226" s="109" t="s">
        <v>36</v>
      </c>
      <c r="D226" s="264">
        <v>0</v>
      </c>
      <c r="E226" s="264">
        <v>0</v>
      </c>
      <c r="F226" s="264">
        <v>0</v>
      </c>
      <c r="G226" s="264">
        <v>0</v>
      </c>
      <c r="H226" s="264">
        <v>0</v>
      </c>
      <c r="I226" s="112" t="s">
        <v>467</v>
      </c>
    </row>
    <row r="227" spans="1:9" s="2" customFormat="1" ht="157.5" customHeight="1">
      <c r="A227" s="62">
        <v>187</v>
      </c>
      <c r="B227" s="57" t="s">
        <v>483</v>
      </c>
      <c r="C227" s="109" t="s">
        <v>36</v>
      </c>
      <c r="D227" s="278">
        <v>2.8</v>
      </c>
      <c r="E227" s="279">
        <v>2.82</v>
      </c>
      <c r="F227" s="279">
        <v>3.8</v>
      </c>
      <c r="G227" s="279">
        <v>3.8</v>
      </c>
      <c r="H227" s="279">
        <v>3.8</v>
      </c>
      <c r="I227" s="187" t="s">
        <v>409</v>
      </c>
    </row>
    <row r="228" spans="1:9" s="2" customFormat="1" ht="97.5" customHeight="1">
      <c r="A228" s="62">
        <f>A227+1</f>
        <v>188</v>
      </c>
      <c r="B228" s="57" t="s">
        <v>152</v>
      </c>
      <c r="C228" s="40" t="s">
        <v>153</v>
      </c>
      <c r="D228" s="289" t="s">
        <v>522</v>
      </c>
      <c r="E228" s="289" t="s">
        <v>522</v>
      </c>
      <c r="F228" s="289" t="s">
        <v>522</v>
      </c>
      <c r="G228" s="289" t="s">
        <v>522</v>
      </c>
      <c r="H228" s="289" t="s">
        <v>522</v>
      </c>
      <c r="I228" s="110" t="s">
        <v>468</v>
      </c>
    </row>
    <row r="229" spans="1:9" s="2" customFormat="1" ht="213" customHeight="1">
      <c r="A229" s="62">
        <f>A228+1</f>
        <v>189</v>
      </c>
      <c r="B229" s="57" t="s">
        <v>154</v>
      </c>
      <c r="C229" s="40" t="s">
        <v>155</v>
      </c>
      <c r="D229" s="289" t="s">
        <v>522</v>
      </c>
      <c r="E229" s="289" t="s">
        <v>522</v>
      </c>
      <c r="F229" s="289" t="s">
        <v>522</v>
      </c>
      <c r="G229" s="289" t="s">
        <v>522</v>
      </c>
      <c r="H229" s="289" t="s">
        <v>522</v>
      </c>
      <c r="I229" s="116" t="s">
        <v>469</v>
      </c>
    </row>
    <row r="230" spans="1:9" s="2" customFormat="1" ht="109.5" customHeight="1">
      <c r="A230" s="62">
        <f t="shared" si="11"/>
        <v>190</v>
      </c>
      <c r="B230" s="57" t="s">
        <v>156</v>
      </c>
      <c r="C230" s="76" t="s">
        <v>36</v>
      </c>
      <c r="D230" s="268">
        <v>98</v>
      </c>
      <c r="E230" s="268">
        <v>100</v>
      </c>
      <c r="F230" s="268">
        <v>100</v>
      </c>
      <c r="G230" s="268">
        <v>100</v>
      </c>
      <c r="H230" s="268">
        <v>100</v>
      </c>
      <c r="I230" s="114" t="s">
        <v>470</v>
      </c>
    </row>
    <row r="231" spans="1:9" s="2" customFormat="1" ht="201" customHeight="1">
      <c r="A231" s="62">
        <f t="shared" si="11"/>
        <v>191</v>
      </c>
      <c r="B231" s="57" t="s">
        <v>157</v>
      </c>
      <c r="C231" s="40" t="s">
        <v>153</v>
      </c>
      <c r="D231" s="289" t="s">
        <v>522</v>
      </c>
      <c r="E231" s="289" t="s">
        <v>522</v>
      </c>
      <c r="F231" s="289" t="s">
        <v>522</v>
      </c>
      <c r="G231" s="289" t="s">
        <v>522</v>
      </c>
      <c r="H231" s="289" t="s">
        <v>522</v>
      </c>
      <c r="I231" s="53" t="s">
        <v>56</v>
      </c>
    </row>
    <row r="232" spans="1:9" s="2" customFormat="1" ht="294" customHeight="1">
      <c r="A232" s="62">
        <f>A231+1</f>
        <v>192</v>
      </c>
      <c r="B232" s="57" t="s">
        <v>158</v>
      </c>
      <c r="C232" s="109" t="s">
        <v>575</v>
      </c>
      <c r="D232" s="290" t="s">
        <v>471</v>
      </c>
      <c r="E232" s="290">
        <v>34408.699999999997</v>
      </c>
      <c r="F232" s="290">
        <v>15359.8</v>
      </c>
      <c r="G232" s="290">
        <v>2030.5</v>
      </c>
      <c r="H232" s="290">
        <v>2030.5</v>
      </c>
      <c r="I232" s="175" t="s">
        <v>57</v>
      </c>
    </row>
    <row r="233" spans="1:9" s="2" customFormat="1" ht="23.25" customHeight="1">
      <c r="A233" s="62"/>
      <c r="B233" s="64" t="s">
        <v>586</v>
      </c>
      <c r="C233" s="109"/>
      <c r="D233" s="268"/>
      <c r="E233" s="268"/>
      <c r="F233" s="268"/>
      <c r="G233" s="268"/>
      <c r="H233" s="268"/>
      <c r="I233" s="55"/>
    </row>
    <row r="234" spans="1:9" s="2" customFormat="1" ht="124.5" customHeight="1">
      <c r="A234" s="62">
        <f>A232+1</f>
        <v>193</v>
      </c>
      <c r="B234" s="64" t="s">
        <v>159</v>
      </c>
      <c r="C234" s="109" t="s">
        <v>575</v>
      </c>
      <c r="D234" s="291" t="s">
        <v>473</v>
      </c>
      <c r="E234" s="290">
        <v>25.3</v>
      </c>
      <c r="F234" s="289">
        <v>382.8</v>
      </c>
      <c r="G234" s="247">
        <v>0</v>
      </c>
      <c r="H234" s="247">
        <v>0</v>
      </c>
      <c r="I234" s="118" t="s">
        <v>55</v>
      </c>
    </row>
    <row r="235" spans="1:9" s="2" customFormat="1" ht="157.5" customHeight="1">
      <c r="A235" s="62">
        <f>A234+1</f>
        <v>194</v>
      </c>
      <c r="B235" s="64" t="s">
        <v>160</v>
      </c>
      <c r="C235" s="109" t="s">
        <v>575</v>
      </c>
      <c r="D235" s="292">
        <v>25495.8</v>
      </c>
      <c r="E235" s="292">
        <v>9833.2000000000007</v>
      </c>
      <c r="F235" s="292">
        <v>0</v>
      </c>
      <c r="G235" s="290">
        <v>0</v>
      </c>
      <c r="H235" s="247">
        <v>0</v>
      </c>
      <c r="I235" s="119" t="s">
        <v>385</v>
      </c>
    </row>
    <row r="236" spans="1:9" s="2" customFormat="1" ht="78.75" customHeight="1">
      <c r="A236" s="62">
        <f t="shared" ref="A236:A241" si="12">A235+1</f>
        <v>195</v>
      </c>
      <c r="B236" s="64" t="s">
        <v>161</v>
      </c>
      <c r="C236" s="109" t="s">
        <v>575</v>
      </c>
      <c r="D236" s="247">
        <v>0</v>
      </c>
      <c r="E236" s="247">
        <v>0</v>
      </c>
      <c r="F236" s="247">
        <v>0</v>
      </c>
      <c r="G236" s="247">
        <v>0</v>
      </c>
      <c r="H236" s="247">
        <v>0</v>
      </c>
      <c r="I236" s="178" t="s">
        <v>472</v>
      </c>
    </row>
    <row r="237" spans="1:9" s="2" customFormat="1" ht="249" customHeight="1">
      <c r="A237" s="62">
        <f t="shared" si="12"/>
        <v>196</v>
      </c>
      <c r="B237" s="57" t="s">
        <v>162</v>
      </c>
      <c r="C237" s="109" t="s">
        <v>163</v>
      </c>
      <c r="D237" s="291">
        <f>22618400/29793</f>
        <v>759.18504346658608</v>
      </c>
      <c r="E237" s="291">
        <f>3958200/30300</f>
        <v>130.63366336633663</v>
      </c>
      <c r="F237" s="291">
        <f>5632400/30263</f>
        <v>186.1150579916069</v>
      </c>
      <c r="G237" s="293">
        <v>186</v>
      </c>
      <c r="H237" s="291">
        <v>186</v>
      </c>
      <c r="I237" s="184" t="s">
        <v>54</v>
      </c>
    </row>
    <row r="238" spans="1:9" s="2" customFormat="1" ht="87" customHeight="1">
      <c r="A238" s="62">
        <f t="shared" si="12"/>
        <v>197</v>
      </c>
      <c r="B238" s="57" t="s">
        <v>446</v>
      </c>
      <c r="C238" s="109" t="s">
        <v>588</v>
      </c>
      <c r="D238" s="247">
        <v>0</v>
      </c>
      <c r="E238" s="247">
        <v>0</v>
      </c>
      <c r="F238" s="247">
        <v>0</v>
      </c>
      <c r="G238" s="247">
        <v>0</v>
      </c>
      <c r="H238" s="247">
        <v>0</v>
      </c>
      <c r="I238" s="61"/>
    </row>
    <row r="239" spans="1:9" s="2" customFormat="1" ht="124.5" customHeight="1">
      <c r="A239" s="62">
        <f t="shared" si="12"/>
        <v>198</v>
      </c>
      <c r="B239" s="57" t="s">
        <v>164</v>
      </c>
      <c r="C239" s="109" t="s">
        <v>36</v>
      </c>
      <c r="D239" s="294">
        <v>99.7</v>
      </c>
      <c r="E239" s="294">
        <v>99.8</v>
      </c>
      <c r="F239" s="294">
        <v>100</v>
      </c>
      <c r="G239" s="294">
        <v>100</v>
      </c>
      <c r="H239" s="294">
        <v>100</v>
      </c>
      <c r="I239" s="185" t="s">
        <v>62</v>
      </c>
    </row>
    <row r="240" spans="1:9" s="2" customFormat="1" ht="118.5" customHeight="1">
      <c r="A240" s="62">
        <f t="shared" si="12"/>
        <v>199</v>
      </c>
      <c r="B240" s="57" t="s">
        <v>165</v>
      </c>
      <c r="C240" s="109" t="s">
        <v>575</v>
      </c>
      <c r="D240" s="290">
        <v>793.3</v>
      </c>
      <c r="E240" s="290">
        <v>570.1</v>
      </c>
      <c r="F240" s="290">
        <v>615.1</v>
      </c>
      <c r="G240" s="290">
        <v>615.1</v>
      </c>
      <c r="H240" s="290">
        <v>615.1</v>
      </c>
      <c r="I240" s="116" t="s">
        <v>386</v>
      </c>
    </row>
    <row r="241" spans="1:9" s="2" customFormat="1" ht="168.75" customHeight="1">
      <c r="A241" s="62">
        <f t="shared" si="12"/>
        <v>200</v>
      </c>
      <c r="B241" s="57" t="s">
        <v>166</v>
      </c>
      <c r="C241" s="109" t="s">
        <v>36</v>
      </c>
      <c r="D241" s="295">
        <v>42</v>
      </c>
      <c r="E241" s="295">
        <v>33</v>
      </c>
      <c r="F241" s="295">
        <v>55</v>
      </c>
      <c r="G241" s="295">
        <v>51</v>
      </c>
      <c r="H241" s="295">
        <v>51</v>
      </c>
      <c r="I241" s="120" t="s">
        <v>382</v>
      </c>
    </row>
    <row r="242" spans="1:9" s="2" customFormat="1" ht="23.25" customHeight="1">
      <c r="A242" s="220" t="s">
        <v>167</v>
      </c>
      <c r="B242" s="221"/>
      <c r="C242" s="221"/>
      <c r="D242" s="221"/>
      <c r="E242" s="221"/>
      <c r="F242" s="221"/>
      <c r="G242" s="221"/>
      <c r="H242" s="221"/>
      <c r="I242" s="240"/>
    </row>
    <row r="243" spans="1:9" s="2" customFormat="1" ht="266.25" customHeight="1">
      <c r="A243" s="62">
        <f>A241+1</f>
        <v>201</v>
      </c>
      <c r="B243" s="57" t="s">
        <v>168</v>
      </c>
      <c r="C243" s="40" t="s">
        <v>36</v>
      </c>
      <c r="D243" s="296">
        <v>33.822000000000003</v>
      </c>
      <c r="E243" s="296">
        <v>58.106999999999999</v>
      </c>
      <c r="F243" s="296">
        <v>58.186</v>
      </c>
      <c r="G243" s="296">
        <v>58.906999999999996</v>
      </c>
      <c r="H243" s="296">
        <v>59.63</v>
      </c>
      <c r="I243" s="203" t="s">
        <v>92</v>
      </c>
    </row>
    <row r="244" spans="1:9" s="2" customFormat="1" ht="92.25" customHeight="1">
      <c r="A244" s="62"/>
      <c r="B244" s="57" t="s">
        <v>169</v>
      </c>
      <c r="C244" s="40"/>
      <c r="D244" s="254"/>
      <c r="E244" s="254"/>
      <c r="F244" s="254"/>
      <c r="G244" s="254"/>
      <c r="H244" s="254"/>
      <c r="I244" s="121"/>
    </row>
    <row r="245" spans="1:9" s="2" customFormat="1" ht="210.75" customHeight="1">
      <c r="A245" s="62">
        <f>A243+1</f>
        <v>202</v>
      </c>
      <c r="B245" s="64" t="s">
        <v>170</v>
      </c>
      <c r="C245" s="40" t="s">
        <v>36</v>
      </c>
      <c r="D245" s="296">
        <v>55.872999999999998</v>
      </c>
      <c r="E245" s="296">
        <v>55.588999999999999</v>
      </c>
      <c r="F245" s="296">
        <v>55.655999999999999</v>
      </c>
      <c r="G245" s="296">
        <v>55.706000000000003</v>
      </c>
      <c r="H245" s="296">
        <v>55.756</v>
      </c>
      <c r="I245" s="59" t="s">
        <v>237</v>
      </c>
    </row>
    <row r="246" spans="1:9" s="2" customFormat="1" ht="103.5" customHeight="1">
      <c r="A246" s="62">
        <f t="shared" ref="A246:A251" si="13">A245+1</f>
        <v>203</v>
      </c>
      <c r="B246" s="64" t="s">
        <v>171</v>
      </c>
      <c r="C246" s="40" t="s">
        <v>36</v>
      </c>
      <c r="D246" s="159">
        <v>100</v>
      </c>
      <c r="E246" s="159">
        <v>100</v>
      </c>
      <c r="F246" s="159">
        <v>100</v>
      </c>
      <c r="G246" s="159">
        <v>100</v>
      </c>
      <c r="H246" s="159">
        <v>100</v>
      </c>
      <c r="I246" s="59" t="s">
        <v>474</v>
      </c>
    </row>
    <row r="247" spans="1:9" s="2" customFormat="1" ht="29.25" customHeight="1">
      <c r="A247" s="62">
        <f t="shared" si="13"/>
        <v>204</v>
      </c>
      <c r="B247" s="64" t="s">
        <v>172</v>
      </c>
      <c r="C247" s="40" t="s">
        <v>36</v>
      </c>
      <c r="D247" s="159">
        <v>0</v>
      </c>
      <c r="E247" s="159">
        <v>0</v>
      </c>
      <c r="F247" s="159">
        <v>0</v>
      </c>
      <c r="G247" s="159">
        <v>0</v>
      </c>
      <c r="H247" s="159">
        <v>0</v>
      </c>
      <c r="I247" s="89"/>
    </row>
    <row r="248" spans="1:9" s="2" customFormat="1" ht="84.75" customHeight="1">
      <c r="A248" s="62">
        <f t="shared" si="13"/>
        <v>205</v>
      </c>
      <c r="B248" s="57" t="s">
        <v>173</v>
      </c>
      <c r="C248" s="40" t="s">
        <v>368</v>
      </c>
      <c r="D248" s="159">
        <v>28.1</v>
      </c>
      <c r="E248" s="159">
        <v>41.2</v>
      </c>
      <c r="F248" s="159">
        <v>42</v>
      </c>
      <c r="G248" s="159">
        <v>42.5</v>
      </c>
      <c r="H248" s="159">
        <v>43</v>
      </c>
      <c r="I248" s="89"/>
    </row>
    <row r="249" spans="1:9" s="2" customFormat="1" ht="242.25" customHeight="1">
      <c r="A249" s="62">
        <f t="shared" si="13"/>
        <v>206</v>
      </c>
      <c r="B249" s="57" t="s">
        <v>174</v>
      </c>
      <c r="C249" s="40" t="s">
        <v>575</v>
      </c>
      <c r="D249" s="81">
        <v>23219.4</v>
      </c>
      <c r="E249" s="81">
        <v>24070.7</v>
      </c>
      <c r="F249" s="81">
        <v>24074</v>
      </c>
      <c r="G249" s="81">
        <v>24074</v>
      </c>
      <c r="H249" s="81">
        <v>24074</v>
      </c>
      <c r="I249" s="59" t="s">
        <v>475</v>
      </c>
    </row>
    <row r="250" spans="1:9" s="2" customFormat="1" ht="190.5" customHeight="1">
      <c r="A250" s="62">
        <f t="shared" si="13"/>
        <v>207</v>
      </c>
      <c r="B250" s="57" t="s">
        <v>175</v>
      </c>
      <c r="C250" s="40" t="s">
        <v>575</v>
      </c>
      <c r="D250" s="160">
        <v>1784.6</v>
      </c>
      <c r="E250" s="160">
        <v>215.3</v>
      </c>
      <c r="F250" s="160">
        <v>183.7</v>
      </c>
      <c r="G250" s="160">
        <v>0</v>
      </c>
      <c r="H250" s="160">
        <v>0</v>
      </c>
      <c r="I250" s="59" t="s">
        <v>238</v>
      </c>
    </row>
    <row r="251" spans="1:9" s="2" customFormat="1" ht="276.75" customHeight="1">
      <c r="A251" s="62">
        <f t="shared" si="13"/>
        <v>208</v>
      </c>
      <c r="B251" s="57" t="s">
        <v>176</v>
      </c>
      <c r="C251" s="40" t="s">
        <v>575</v>
      </c>
      <c r="D251" s="159">
        <v>14057.2</v>
      </c>
      <c r="E251" s="159">
        <v>15846</v>
      </c>
      <c r="F251" s="159">
        <v>17024.400000000001</v>
      </c>
      <c r="G251" s="159">
        <v>17024.400000000001</v>
      </c>
      <c r="H251" s="159">
        <v>17024.400000000001</v>
      </c>
      <c r="I251" s="143" t="s">
        <v>553</v>
      </c>
    </row>
    <row r="252" spans="1:9" s="2" customFormat="1" ht="23.25" customHeight="1">
      <c r="A252" s="220" t="s">
        <v>177</v>
      </c>
      <c r="B252" s="221"/>
      <c r="C252" s="221"/>
      <c r="D252" s="221"/>
      <c r="E252" s="221"/>
      <c r="F252" s="221"/>
      <c r="G252" s="221"/>
      <c r="H252" s="221"/>
      <c r="I252" s="223"/>
    </row>
    <row r="253" spans="1:9" s="2" customFormat="1" ht="103.5" customHeight="1">
      <c r="A253" s="62">
        <f>A251+1</f>
        <v>209</v>
      </c>
      <c r="B253" s="57" t="s">
        <v>563</v>
      </c>
      <c r="C253" s="40" t="s">
        <v>368</v>
      </c>
      <c r="D253" s="122" t="s">
        <v>447</v>
      </c>
      <c r="E253" s="123" t="s">
        <v>476</v>
      </c>
      <c r="F253" s="104" t="s">
        <v>81</v>
      </c>
      <c r="G253" s="104" t="s">
        <v>82</v>
      </c>
      <c r="H253" s="104" t="s">
        <v>83</v>
      </c>
      <c r="I253" s="124" t="s">
        <v>77</v>
      </c>
    </row>
    <row r="254" spans="1:9" s="2" customFormat="1" ht="99.75" customHeight="1">
      <c r="A254" s="62">
        <f>A253+1</f>
        <v>210</v>
      </c>
      <c r="B254" s="57" t="s">
        <v>178</v>
      </c>
      <c r="C254" s="40" t="s">
        <v>36</v>
      </c>
      <c r="D254" s="98">
        <v>0</v>
      </c>
      <c r="E254" s="98">
        <v>0</v>
      </c>
      <c r="F254" s="98">
        <v>0</v>
      </c>
      <c r="G254" s="98">
        <v>0</v>
      </c>
      <c r="H254" s="98">
        <v>0</v>
      </c>
      <c r="I254" s="89"/>
    </row>
    <row r="255" spans="1:9" s="2" customFormat="1" ht="408.75" customHeight="1">
      <c r="A255" s="62">
        <f>A254+1</f>
        <v>211</v>
      </c>
      <c r="B255" s="57" t="s">
        <v>179</v>
      </c>
      <c r="C255" s="40" t="s">
        <v>36</v>
      </c>
      <c r="D255" s="252">
        <v>38.578000000000003</v>
      </c>
      <c r="E255" s="252">
        <v>57.051000000000002</v>
      </c>
      <c r="F255" s="252">
        <v>58.584000000000003</v>
      </c>
      <c r="G255" s="252">
        <v>60.384</v>
      </c>
      <c r="H255" s="252">
        <v>61.584000000000003</v>
      </c>
      <c r="I255" s="110" t="s">
        <v>397</v>
      </c>
    </row>
    <row r="256" spans="1:9" s="2" customFormat="1" ht="150" customHeight="1">
      <c r="A256" s="62">
        <f t="shared" ref="A256:A270" si="14">A255+1</f>
        <v>212</v>
      </c>
      <c r="B256" s="57" t="s">
        <v>180</v>
      </c>
      <c r="C256" s="40" t="s">
        <v>36</v>
      </c>
      <c r="D256" s="105">
        <v>0</v>
      </c>
      <c r="E256" s="105">
        <v>0</v>
      </c>
      <c r="F256" s="105">
        <v>0</v>
      </c>
      <c r="G256" s="105">
        <v>0</v>
      </c>
      <c r="H256" s="105">
        <v>0</v>
      </c>
      <c r="I256" s="89" t="s">
        <v>79</v>
      </c>
    </row>
    <row r="257" spans="1:12" s="2" customFormat="1" ht="105" customHeight="1">
      <c r="A257" s="62">
        <f t="shared" si="14"/>
        <v>213</v>
      </c>
      <c r="B257" s="75" t="s">
        <v>181</v>
      </c>
      <c r="C257" s="40" t="s">
        <v>36</v>
      </c>
      <c r="D257" s="104">
        <v>0</v>
      </c>
      <c r="E257" s="104">
        <v>0</v>
      </c>
      <c r="F257" s="104">
        <v>0</v>
      </c>
      <c r="G257" s="104">
        <v>0</v>
      </c>
      <c r="H257" s="104">
        <v>0</v>
      </c>
      <c r="I257" s="89"/>
    </row>
    <row r="258" spans="1:12" s="2" customFormat="1" ht="351" customHeight="1">
      <c r="A258" s="62">
        <f t="shared" si="14"/>
        <v>214</v>
      </c>
      <c r="B258" s="57" t="s">
        <v>442</v>
      </c>
      <c r="C258" s="96" t="s">
        <v>36</v>
      </c>
      <c r="D258" s="247">
        <v>57.1</v>
      </c>
      <c r="E258" s="297">
        <v>62</v>
      </c>
      <c r="F258" s="297">
        <v>62</v>
      </c>
      <c r="G258" s="247">
        <v>62.2</v>
      </c>
      <c r="H258" s="247">
        <v>62.3</v>
      </c>
      <c r="I258" s="126" t="s">
        <v>0</v>
      </c>
    </row>
    <row r="259" spans="1:12" s="2" customFormat="1" ht="97.5" customHeight="1">
      <c r="A259" s="62">
        <f t="shared" si="14"/>
        <v>215</v>
      </c>
      <c r="B259" s="127" t="s">
        <v>182</v>
      </c>
      <c r="C259" s="76" t="s">
        <v>183</v>
      </c>
      <c r="D259" s="145" t="s">
        <v>522</v>
      </c>
      <c r="E259" s="145" t="s">
        <v>522</v>
      </c>
      <c r="F259" s="145" t="s">
        <v>522</v>
      </c>
      <c r="G259" s="145" t="s">
        <v>522</v>
      </c>
      <c r="H259" s="145" t="s">
        <v>522</v>
      </c>
      <c r="I259" s="89"/>
    </row>
    <row r="260" spans="1:12" s="2" customFormat="1" ht="181.5" customHeight="1">
      <c r="A260" s="128">
        <f t="shared" si="14"/>
        <v>216</v>
      </c>
      <c r="B260" s="129" t="s">
        <v>184</v>
      </c>
      <c r="C260" s="130" t="s">
        <v>185</v>
      </c>
      <c r="D260" s="146" t="s">
        <v>477</v>
      </c>
      <c r="E260" s="146" t="s">
        <v>478</v>
      </c>
      <c r="F260" s="146" t="s">
        <v>479</v>
      </c>
      <c r="G260" s="147">
        <v>30217</v>
      </c>
      <c r="H260" s="146" t="s">
        <v>480</v>
      </c>
      <c r="I260" s="47" t="s">
        <v>78</v>
      </c>
    </row>
    <row r="261" spans="1:12" s="2" customFormat="1" ht="39.75" customHeight="1">
      <c r="A261" s="62">
        <f t="shared" si="14"/>
        <v>217</v>
      </c>
      <c r="B261" s="129" t="s">
        <v>186</v>
      </c>
      <c r="C261" s="130" t="s">
        <v>185</v>
      </c>
      <c r="D261" s="174">
        <v>29793</v>
      </c>
      <c r="E261" s="174">
        <v>30300</v>
      </c>
      <c r="F261" s="174">
        <v>30263</v>
      </c>
      <c r="G261" s="174">
        <v>30233</v>
      </c>
      <c r="H261" s="174">
        <v>30201</v>
      </c>
      <c r="I261" s="55"/>
    </row>
    <row r="262" spans="1:12" s="2" customFormat="1" ht="152.25" customHeight="1">
      <c r="A262" s="128">
        <f t="shared" si="14"/>
        <v>218</v>
      </c>
      <c r="B262" s="131" t="s">
        <v>187</v>
      </c>
      <c r="C262" s="132" t="s">
        <v>185</v>
      </c>
      <c r="D262" s="174">
        <v>30564</v>
      </c>
      <c r="E262" s="174">
        <v>30263</v>
      </c>
      <c r="F262" s="174">
        <v>30248</v>
      </c>
      <c r="G262" s="174">
        <v>30201</v>
      </c>
      <c r="H262" s="174">
        <v>30171</v>
      </c>
      <c r="I262" s="55" t="s">
        <v>84</v>
      </c>
    </row>
    <row r="263" spans="1:12" s="2" customFormat="1" ht="239.25" customHeight="1">
      <c r="A263" s="62">
        <f t="shared" si="14"/>
        <v>219</v>
      </c>
      <c r="B263" s="57" t="s">
        <v>564</v>
      </c>
      <c r="C263" s="40" t="s">
        <v>575</v>
      </c>
      <c r="D263" s="298" t="s">
        <v>389</v>
      </c>
      <c r="E263" s="298" t="s">
        <v>388</v>
      </c>
      <c r="F263" s="298">
        <v>363485.8</v>
      </c>
      <c r="G263" s="298" t="s">
        <v>390</v>
      </c>
      <c r="H263" s="298">
        <v>363207.8</v>
      </c>
      <c r="I263" s="61" t="s">
        <v>391</v>
      </c>
    </row>
    <row r="264" spans="1:12" s="2" customFormat="1" ht="273.75" customHeight="1">
      <c r="A264" s="62">
        <f t="shared" si="14"/>
        <v>220</v>
      </c>
      <c r="B264" s="134" t="s">
        <v>188</v>
      </c>
      <c r="C264" s="40" t="s">
        <v>575</v>
      </c>
      <c r="D264" s="299" t="s">
        <v>392</v>
      </c>
      <c r="E264" s="300">
        <v>10521.513999999999</v>
      </c>
      <c r="F264" s="258">
        <v>6295.8</v>
      </c>
      <c r="G264" s="258">
        <v>6295.8</v>
      </c>
      <c r="H264" s="258">
        <v>6295.8</v>
      </c>
      <c r="I264" s="48" t="s">
        <v>393</v>
      </c>
    </row>
    <row r="265" spans="1:12" s="2" customFormat="1" ht="390.75" customHeight="1">
      <c r="A265" s="62">
        <f t="shared" si="14"/>
        <v>221</v>
      </c>
      <c r="B265" s="57" t="s">
        <v>189</v>
      </c>
      <c r="C265" s="40" t="s">
        <v>575</v>
      </c>
      <c r="D265" s="259" t="s">
        <v>394</v>
      </c>
      <c r="E265" s="258">
        <v>19703.073</v>
      </c>
      <c r="F265" s="258">
        <v>30920.6</v>
      </c>
      <c r="G265" s="258">
        <v>30920.6</v>
      </c>
      <c r="H265" s="258">
        <v>30920.6</v>
      </c>
      <c r="I265" s="48" t="s">
        <v>554</v>
      </c>
    </row>
    <row r="266" spans="1:12" s="2" customFormat="1" ht="300.75" customHeight="1">
      <c r="A266" s="62">
        <f t="shared" si="14"/>
        <v>222</v>
      </c>
      <c r="B266" s="64" t="s">
        <v>190</v>
      </c>
      <c r="C266" s="40" t="s">
        <v>588</v>
      </c>
      <c r="D266" s="249" t="s">
        <v>395</v>
      </c>
      <c r="E266" s="250">
        <v>650.65300000000002</v>
      </c>
      <c r="F266" s="261">
        <v>1022.236</v>
      </c>
      <c r="G266" s="261">
        <v>1023.827</v>
      </c>
      <c r="H266" s="261">
        <v>1024.845</v>
      </c>
      <c r="I266" s="188" t="s">
        <v>396</v>
      </c>
    </row>
    <row r="267" spans="1:12" s="2" customFormat="1" ht="271.5" customHeight="1">
      <c r="A267" s="62">
        <f t="shared" si="14"/>
        <v>223</v>
      </c>
      <c r="B267" s="129" t="s">
        <v>191</v>
      </c>
      <c r="C267" s="130" t="s">
        <v>36</v>
      </c>
      <c r="D267" s="301">
        <v>12.65</v>
      </c>
      <c r="E267" s="301">
        <v>3.1</v>
      </c>
      <c r="F267" s="301">
        <v>3.8</v>
      </c>
      <c r="G267" s="301">
        <v>3.8</v>
      </c>
      <c r="H267" s="301">
        <v>3.8</v>
      </c>
      <c r="I267" s="135" t="s">
        <v>381</v>
      </c>
      <c r="L267" s="150"/>
    </row>
    <row r="268" spans="1:12" s="2" customFormat="1" ht="135" customHeight="1">
      <c r="A268" s="128">
        <f t="shared" si="14"/>
        <v>224</v>
      </c>
      <c r="B268" s="129" t="s">
        <v>192</v>
      </c>
      <c r="C268" s="130" t="s">
        <v>344</v>
      </c>
      <c r="D268" s="256">
        <v>0</v>
      </c>
      <c r="E268" s="256">
        <v>1</v>
      </c>
      <c r="F268" s="256">
        <v>11</v>
      </c>
      <c r="G268" s="256">
        <v>23</v>
      </c>
      <c r="H268" s="256">
        <v>29</v>
      </c>
      <c r="I268" s="143" t="s">
        <v>65</v>
      </c>
    </row>
    <row r="269" spans="1:12" s="2" customFormat="1" ht="150" customHeight="1">
      <c r="A269" s="62">
        <f t="shared" si="14"/>
        <v>225</v>
      </c>
      <c r="B269" s="129" t="s">
        <v>193</v>
      </c>
      <c r="C269" s="130" t="s">
        <v>344</v>
      </c>
      <c r="D269" s="302">
        <v>19</v>
      </c>
      <c r="E269" s="256">
        <v>47</v>
      </c>
      <c r="F269" s="256">
        <v>48</v>
      </c>
      <c r="G269" s="256">
        <v>49</v>
      </c>
      <c r="H269" s="256">
        <v>50</v>
      </c>
      <c r="I269" s="148" t="s">
        <v>80</v>
      </c>
    </row>
    <row r="270" spans="1:12" s="2" customFormat="1" ht="294.75" customHeight="1">
      <c r="A270" s="128">
        <f t="shared" si="14"/>
        <v>226</v>
      </c>
      <c r="B270" s="129" t="s">
        <v>194</v>
      </c>
      <c r="C270" s="130" t="s">
        <v>344</v>
      </c>
      <c r="D270" s="247">
        <v>0</v>
      </c>
      <c r="E270" s="247">
        <v>1</v>
      </c>
      <c r="F270" s="247">
        <v>7</v>
      </c>
      <c r="G270" s="247">
        <v>15</v>
      </c>
      <c r="H270" s="247">
        <v>21</v>
      </c>
      <c r="I270" s="149" t="s">
        <v>341</v>
      </c>
    </row>
    <row r="271" spans="1:12" s="2" customFormat="1" ht="18.75" customHeight="1">
      <c r="A271" s="220" t="s">
        <v>195</v>
      </c>
      <c r="B271" s="221"/>
      <c r="C271" s="221"/>
      <c r="D271" s="221"/>
      <c r="E271" s="221"/>
      <c r="F271" s="221"/>
      <c r="G271" s="221"/>
      <c r="H271" s="221"/>
      <c r="I271" s="223"/>
    </row>
    <row r="272" spans="1:12" s="2" customFormat="1" ht="78.75" customHeight="1">
      <c r="A272" s="56"/>
      <c r="B272" s="57" t="s">
        <v>310</v>
      </c>
      <c r="C272" s="109"/>
      <c r="D272" s="303"/>
      <c r="E272" s="303"/>
      <c r="F272" s="303"/>
      <c r="G272" s="303"/>
      <c r="H272" s="303"/>
      <c r="I272" s="89"/>
    </row>
    <row r="273" spans="1:10" s="2" customFormat="1" ht="98.25" customHeight="1">
      <c r="A273" s="56">
        <f>A270+1</f>
        <v>227</v>
      </c>
      <c r="B273" s="64" t="s">
        <v>139</v>
      </c>
      <c r="C273" s="136" t="s">
        <v>311</v>
      </c>
      <c r="D273" s="304">
        <v>2024</v>
      </c>
      <c r="E273" s="304">
        <v>1907</v>
      </c>
      <c r="F273" s="304">
        <v>1907</v>
      </c>
      <c r="G273" s="304">
        <v>1907</v>
      </c>
      <c r="H273" s="254">
        <v>1907</v>
      </c>
      <c r="I273" s="186" t="s">
        <v>411</v>
      </c>
    </row>
    <row r="274" spans="1:10" s="2" customFormat="1" ht="189" customHeight="1">
      <c r="A274" s="56">
        <f>A273+1</f>
        <v>228</v>
      </c>
      <c r="B274" s="64" t="s">
        <v>140</v>
      </c>
      <c r="C274" s="40" t="s">
        <v>312</v>
      </c>
      <c r="D274" s="305">
        <v>0.27500000000000002</v>
      </c>
      <c r="E274" s="306">
        <v>0.249</v>
      </c>
      <c r="F274" s="306">
        <v>0.249</v>
      </c>
      <c r="G274" s="296">
        <v>0.22700000000000001</v>
      </c>
      <c r="H274" s="296">
        <v>0.22700000000000001</v>
      </c>
      <c r="I274" s="186" t="s">
        <v>412</v>
      </c>
    </row>
    <row r="275" spans="1:10" s="2" customFormat="1" ht="181.5" customHeight="1">
      <c r="A275" s="56">
        <f>A274+1</f>
        <v>229</v>
      </c>
      <c r="B275" s="64" t="s">
        <v>141</v>
      </c>
      <c r="C275" s="40" t="s">
        <v>313</v>
      </c>
      <c r="D275" s="290">
        <v>11.096</v>
      </c>
      <c r="E275" s="306">
        <v>9.0470000000000006</v>
      </c>
      <c r="F275" s="289">
        <v>8.9149999999999991</v>
      </c>
      <c r="G275" s="247">
        <v>8.6050000000000004</v>
      </c>
      <c r="H275" s="296">
        <v>8.39</v>
      </c>
      <c r="I275" s="53" t="s">
        <v>413</v>
      </c>
    </row>
    <row r="276" spans="1:10" s="2" customFormat="1" ht="171.75" customHeight="1">
      <c r="A276" s="56">
        <f>A275+1</f>
        <v>230</v>
      </c>
      <c r="B276" s="64" t="s">
        <v>142</v>
      </c>
      <c r="C276" s="40" t="s">
        <v>313</v>
      </c>
      <c r="D276" s="247">
        <v>26.088999999999999</v>
      </c>
      <c r="E276" s="296">
        <v>27.707000000000001</v>
      </c>
      <c r="F276" s="247">
        <v>26.875</v>
      </c>
      <c r="G276" s="247">
        <v>26.068000000000001</v>
      </c>
      <c r="H276" s="247">
        <v>25.285</v>
      </c>
      <c r="I276" s="89" t="s">
        <v>414</v>
      </c>
    </row>
    <row r="277" spans="1:10" s="2" customFormat="1" ht="101.25" customHeight="1">
      <c r="A277" s="56">
        <f>A276+1</f>
        <v>231</v>
      </c>
      <c r="B277" s="138" t="s">
        <v>143</v>
      </c>
      <c r="C277" s="40" t="s">
        <v>314</v>
      </c>
      <c r="D277" s="268">
        <v>0</v>
      </c>
      <c r="E277" s="268">
        <v>0</v>
      </c>
      <c r="F277" s="268">
        <v>0</v>
      </c>
      <c r="G277" s="268">
        <v>0</v>
      </c>
      <c r="H277" s="268">
        <v>0</v>
      </c>
      <c r="I277" s="89" t="s">
        <v>235</v>
      </c>
    </row>
    <row r="278" spans="1:10" s="2" customFormat="1" ht="64.5" customHeight="1">
      <c r="A278" s="56"/>
      <c r="B278" s="57" t="s">
        <v>236</v>
      </c>
      <c r="C278" s="109"/>
      <c r="D278" s="268"/>
      <c r="E278" s="268"/>
      <c r="F278" s="268"/>
      <c r="G278" s="268"/>
      <c r="H278" s="268"/>
      <c r="I278" s="89"/>
    </row>
    <row r="279" spans="1:10" s="2" customFormat="1" ht="195.75" customHeight="1">
      <c r="A279" s="56">
        <f>A277+1</f>
        <v>232</v>
      </c>
      <c r="B279" s="64" t="s">
        <v>139</v>
      </c>
      <c r="C279" s="136" t="s">
        <v>315</v>
      </c>
      <c r="D279" s="304">
        <f>2165504.07/30179</f>
        <v>71.755328871069281</v>
      </c>
      <c r="E279" s="304">
        <f>1974299/30282</f>
        <v>65.197113796975103</v>
      </c>
      <c r="F279" s="304">
        <f>1915070/30248</f>
        <v>63.312285109759323</v>
      </c>
      <c r="G279" s="254">
        <v>61.5</v>
      </c>
      <c r="H279" s="254">
        <v>59.7</v>
      </c>
      <c r="I279" s="193" t="s">
        <v>415</v>
      </c>
    </row>
    <row r="280" spans="1:10" s="2" customFormat="1" ht="186" customHeight="1">
      <c r="A280" s="56">
        <f>A279+1</f>
        <v>233</v>
      </c>
      <c r="B280" s="64" t="s">
        <v>140</v>
      </c>
      <c r="C280" s="40" t="s">
        <v>316</v>
      </c>
      <c r="D280" s="306">
        <f>28566.95/71758.7</f>
        <v>0.39809737355888558</v>
      </c>
      <c r="E280" s="306">
        <f>20725.47/86831.2</f>
        <v>0.23868690056108866</v>
      </c>
      <c r="F280" s="306">
        <f>19799.18/86831.2</f>
        <v>0.22801919125844167</v>
      </c>
      <c r="G280" s="247">
        <v>0.221</v>
      </c>
      <c r="H280" s="247">
        <v>0.214</v>
      </c>
      <c r="I280" s="193" t="s">
        <v>416</v>
      </c>
    </row>
    <row r="281" spans="1:10" s="2" customFormat="1" ht="189" customHeight="1">
      <c r="A281" s="56">
        <f>A280+1</f>
        <v>234</v>
      </c>
      <c r="B281" s="64" t="s">
        <v>141</v>
      </c>
      <c r="C281" s="40" t="s">
        <v>317</v>
      </c>
      <c r="D281" s="247">
        <v>0.14599999999999999</v>
      </c>
      <c r="E281" s="247">
        <v>0.14499999999999999</v>
      </c>
      <c r="F281" s="247">
        <v>0.14199999999999999</v>
      </c>
      <c r="G281" s="247">
        <v>0.13800000000000001</v>
      </c>
      <c r="H281" s="247">
        <v>0.13400000000000001</v>
      </c>
      <c r="I281" s="139" t="s">
        <v>417</v>
      </c>
    </row>
    <row r="282" spans="1:10" s="2" customFormat="1" ht="183.75" customHeight="1">
      <c r="A282" s="56">
        <f>A281+1</f>
        <v>235</v>
      </c>
      <c r="B282" s="64" t="s">
        <v>142</v>
      </c>
      <c r="C282" s="40" t="s">
        <v>317</v>
      </c>
      <c r="D282" s="247">
        <v>0.41499999999999998</v>
      </c>
      <c r="E282" s="247">
        <v>0.40799999999999997</v>
      </c>
      <c r="F282" s="247">
        <v>0.40600000000000003</v>
      </c>
      <c r="G282" s="247">
        <v>0.39700000000000002</v>
      </c>
      <c r="H282" s="247">
        <v>0.38500000000000001</v>
      </c>
      <c r="I282" s="139" t="s">
        <v>418</v>
      </c>
    </row>
    <row r="283" spans="1:10" s="2" customFormat="1" ht="75" customHeight="1">
      <c r="A283" s="56">
        <f>A282+1</f>
        <v>236</v>
      </c>
      <c r="B283" s="64" t="s">
        <v>143</v>
      </c>
      <c r="C283" s="40" t="s">
        <v>317</v>
      </c>
      <c r="D283" s="247">
        <v>0</v>
      </c>
      <c r="E283" s="247">
        <v>0</v>
      </c>
      <c r="F283" s="247">
        <v>0</v>
      </c>
      <c r="G283" s="247">
        <v>0</v>
      </c>
      <c r="H283" s="247">
        <v>0</v>
      </c>
      <c r="I283" s="89" t="s">
        <v>235</v>
      </c>
    </row>
    <row r="284" spans="1:10" s="2" customFormat="1" ht="89.25" customHeight="1">
      <c r="A284" s="141"/>
      <c r="B284" s="204" t="s">
        <v>565</v>
      </c>
      <c r="C284" s="205"/>
      <c r="D284" s="206"/>
      <c r="E284" s="207" t="s">
        <v>566</v>
      </c>
      <c r="F284" s="207"/>
      <c r="G284" s="207"/>
      <c r="H284" s="207"/>
      <c r="I284" s="207" t="s">
        <v>567</v>
      </c>
      <c r="J284" s="142" t="s">
        <v>567</v>
      </c>
    </row>
    <row r="285" spans="1:10">
      <c r="A285" s="3"/>
      <c r="B285" s="4"/>
      <c r="C285" s="3"/>
      <c r="D285" s="3"/>
      <c r="E285" s="3"/>
    </row>
    <row r="286" spans="1:10" ht="18.75">
      <c r="A286" s="245" t="s">
        <v>510</v>
      </c>
      <c r="B286" s="245"/>
      <c r="C286" s="27"/>
      <c r="D286" s="27"/>
      <c r="E286" s="27"/>
      <c r="F286" s="28"/>
      <c r="G286" s="28"/>
      <c r="H286" s="28"/>
      <c r="I286" s="29"/>
    </row>
    <row r="287" spans="1:10" ht="19.5" customHeight="1">
      <c r="A287" s="242" t="s">
        <v>511</v>
      </c>
      <c r="B287" s="242"/>
      <c r="C287" s="242"/>
      <c r="D287" s="242"/>
      <c r="E287" s="242"/>
      <c r="F287" s="242"/>
      <c r="G287" s="242"/>
      <c r="H287" s="242"/>
      <c r="I287" s="242"/>
    </row>
    <row r="288" spans="1:10" ht="47.25" customHeight="1">
      <c r="A288" s="241" t="s">
        <v>512</v>
      </c>
      <c r="B288" s="241"/>
      <c r="C288" s="241"/>
      <c r="D288" s="241"/>
      <c r="E288" s="241"/>
      <c r="F288" s="241"/>
      <c r="G288" s="241"/>
      <c r="H288" s="241"/>
      <c r="I288" s="241"/>
    </row>
    <row r="289" spans="1:9" ht="16.5" customHeight="1">
      <c r="A289" s="239" t="s">
        <v>513</v>
      </c>
      <c r="B289" s="239"/>
      <c r="C289" s="23"/>
      <c r="D289" s="23"/>
      <c r="E289" s="23"/>
      <c r="F289" s="25"/>
      <c r="G289" s="25"/>
      <c r="H289" s="25"/>
      <c r="I289" s="26"/>
    </row>
    <row r="290" spans="1:9" ht="42.75" customHeight="1">
      <c r="A290" s="241" t="s">
        <v>514</v>
      </c>
      <c r="B290" s="241"/>
      <c r="C290" s="241"/>
      <c r="D290" s="241"/>
      <c r="E290" s="241"/>
      <c r="F290" s="241"/>
      <c r="G290" s="241"/>
      <c r="H290" s="241"/>
      <c r="I290" s="241"/>
    </row>
    <row r="291" spans="1:9" ht="20.25" customHeight="1">
      <c r="A291" s="238" t="s">
        <v>20</v>
      </c>
      <c r="B291" s="238"/>
      <c r="C291" s="238"/>
      <c r="D291" s="238"/>
      <c r="E291" s="238"/>
      <c r="F291" s="238"/>
      <c r="G291" s="238"/>
      <c r="H291" s="238"/>
      <c r="I291" s="238"/>
    </row>
    <row r="292" spans="1:9" ht="21.75" customHeight="1">
      <c r="A292" s="238" t="s">
        <v>21</v>
      </c>
      <c r="B292" s="238"/>
      <c r="C292" s="238"/>
      <c r="D292" s="238"/>
      <c r="E292" s="238"/>
      <c r="F292" s="238"/>
      <c r="G292" s="238"/>
      <c r="H292" s="238"/>
      <c r="I292" s="238"/>
    </row>
    <row r="293" spans="1:9" ht="20.25" customHeight="1">
      <c r="A293" s="238" t="s">
        <v>22</v>
      </c>
      <c r="B293" s="238"/>
      <c r="C293" s="238"/>
      <c r="D293" s="238"/>
      <c r="E293" s="238"/>
      <c r="F293" s="238"/>
      <c r="G293" s="238"/>
      <c r="H293" s="238"/>
      <c r="I293" s="238"/>
    </row>
    <row r="294" spans="1:9" ht="18.75">
      <c r="A294" s="23"/>
      <c r="B294" s="238" t="s">
        <v>515</v>
      </c>
      <c r="C294" s="238"/>
      <c r="D294" s="238"/>
      <c r="E294" s="238"/>
      <c r="F294" s="238"/>
      <c r="G294" s="238"/>
      <c r="H294" s="238"/>
      <c r="I294" s="238"/>
    </row>
    <row r="295" spans="1:9" ht="19.5" customHeight="1">
      <c r="A295" s="23"/>
      <c r="B295" s="238" t="s">
        <v>16</v>
      </c>
      <c r="C295" s="238"/>
      <c r="D295" s="238"/>
      <c r="E295" s="238"/>
      <c r="F295" s="238"/>
      <c r="G295" s="238"/>
      <c r="H295" s="238"/>
      <c r="I295" s="238"/>
    </row>
    <row r="296" spans="1:9" ht="18.75" customHeight="1">
      <c r="A296" s="23"/>
      <c r="B296" s="238" t="s">
        <v>17</v>
      </c>
      <c r="C296" s="238"/>
      <c r="D296" s="238"/>
      <c r="E296" s="238"/>
      <c r="F296" s="238"/>
      <c r="G296" s="238"/>
      <c r="H296" s="238"/>
      <c r="I296" s="238"/>
    </row>
    <row r="297" spans="1:9" ht="21" customHeight="1">
      <c r="A297" s="23"/>
      <c r="B297" s="238" t="s">
        <v>18</v>
      </c>
      <c r="C297" s="238"/>
      <c r="D297" s="238"/>
      <c r="E297" s="238"/>
      <c r="F297" s="238"/>
      <c r="G297" s="238"/>
      <c r="H297" s="238"/>
      <c r="I297" s="238"/>
    </row>
    <row r="298" spans="1:9" ht="36" customHeight="1">
      <c r="A298" s="23"/>
      <c r="B298" s="238" t="s">
        <v>19</v>
      </c>
      <c r="C298" s="238"/>
      <c r="D298" s="238"/>
      <c r="E298" s="238"/>
      <c r="F298" s="238"/>
      <c r="G298" s="238"/>
      <c r="H298" s="238"/>
      <c r="I298" s="238"/>
    </row>
    <row r="299" spans="1:9" ht="39" customHeight="1">
      <c r="A299" s="238" t="s">
        <v>23</v>
      </c>
      <c r="B299" s="238"/>
      <c r="C299" s="238"/>
      <c r="D299" s="238"/>
      <c r="E299" s="238"/>
      <c r="F299" s="238"/>
      <c r="G299" s="238"/>
      <c r="H299" s="238"/>
      <c r="I299" s="238"/>
    </row>
    <row r="300" spans="1:9">
      <c r="A300" s="23"/>
      <c r="B300" s="24"/>
      <c r="C300" s="23"/>
      <c r="D300" s="23"/>
      <c r="E300" s="23"/>
      <c r="F300" s="25"/>
      <c r="G300" s="25"/>
      <c r="H300" s="25"/>
      <c r="I300" s="26"/>
    </row>
    <row r="301" spans="1:9">
      <c r="A301" s="23"/>
      <c r="B301" s="24"/>
      <c r="C301" s="23"/>
      <c r="D301" s="23"/>
      <c r="E301" s="23"/>
      <c r="F301" s="25"/>
      <c r="G301" s="25"/>
      <c r="H301" s="25"/>
      <c r="I301" s="26"/>
    </row>
    <row r="302" spans="1:9">
      <c r="A302" s="23"/>
      <c r="B302" s="24"/>
      <c r="C302" s="23"/>
      <c r="D302" s="23"/>
      <c r="E302" s="23"/>
      <c r="F302" s="25"/>
      <c r="G302" s="25"/>
      <c r="H302" s="25"/>
      <c r="I302" s="26"/>
    </row>
    <row r="303" spans="1:9">
      <c r="A303" s="23"/>
      <c r="B303" s="24"/>
      <c r="C303" s="23"/>
      <c r="D303" s="23"/>
      <c r="E303" s="23"/>
      <c r="F303" s="25"/>
      <c r="G303" s="25"/>
      <c r="H303" s="25"/>
      <c r="I303" s="26"/>
    </row>
    <row r="304" spans="1:9">
      <c r="A304" s="23"/>
      <c r="B304" s="24"/>
      <c r="C304" s="23"/>
      <c r="D304" s="23"/>
      <c r="E304" s="23"/>
      <c r="F304" s="25"/>
      <c r="G304" s="25"/>
      <c r="H304" s="25"/>
      <c r="I304" s="26"/>
    </row>
    <row r="305" spans="1:9">
      <c r="A305" s="23"/>
      <c r="B305" s="24"/>
      <c r="C305" s="23"/>
      <c r="D305" s="23"/>
      <c r="E305" s="23"/>
      <c r="F305" s="25"/>
      <c r="G305" s="25"/>
      <c r="H305" s="25"/>
      <c r="I305" s="26"/>
    </row>
    <row r="306" spans="1:9">
      <c r="A306" s="23"/>
      <c r="B306" s="24"/>
      <c r="C306" s="23"/>
      <c r="D306" s="23"/>
      <c r="E306" s="23"/>
      <c r="F306" s="25"/>
      <c r="G306" s="25"/>
      <c r="H306" s="25"/>
      <c r="I306" s="26"/>
    </row>
    <row r="307" spans="1:9">
      <c r="A307" s="23"/>
      <c r="B307" s="24"/>
      <c r="C307" s="23"/>
      <c r="D307" s="23"/>
      <c r="E307" s="23"/>
      <c r="F307" s="25"/>
      <c r="G307" s="25"/>
      <c r="H307" s="25"/>
      <c r="I307" s="26"/>
    </row>
    <row r="308" spans="1:9">
      <c r="A308" s="23"/>
      <c r="B308" s="24"/>
      <c r="C308" s="23"/>
      <c r="D308" s="23"/>
      <c r="E308" s="23"/>
      <c r="F308" s="25"/>
      <c r="G308" s="25"/>
      <c r="H308" s="25"/>
      <c r="I308" s="26"/>
    </row>
    <row r="309" spans="1:9">
      <c r="A309" s="23"/>
      <c r="B309" s="24"/>
      <c r="C309" s="23"/>
      <c r="D309" s="23"/>
      <c r="E309" s="23"/>
      <c r="F309" s="25"/>
      <c r="G309" s="25"/>
      <c r="H309" s="25"/>
      <c r="I309" s="26"/>
    </row>
    <row r="310" spans="1:9">
      <c r="A310" s="23"/>
      <c r="B310" s="24"/>
      <c r="C310" s="23"/>
      <c r="D310" s="23"/>
      <c r="E310" s="23"/>
      <c r="F310" s="25"/>
      <c r="G310" s="25"/>
      <c r="H310" s="25"/>
      <c r="I310" s="26"/>
    </row>
    <row r="311" spans="1:9">
      <c r="A311" s="23"/>
      <c r="B311" s="24"/>
      <c r="C311" s="23"/>
      <c r="D311" s="23"/>
      <c r="E311" s="23"/>
      <c r="F311" s="25"/>
      <c r="G311" s="25"/>
      <c r="H311" s="25"/>
      <c r="I311" s="26"/>
    </row>
    <row r="312" spans="1:9">
      <c r="A312" s="23"/>
      <c r="B312" s="24"/>
      <c r="C312" s="23"/>
      <c r="D312" s="23"/>
      <c r="E312" s="23"/>
      <c r="F312" s="25"/>
      <c r="G312" s="25"/>
      <c r="H312" s="25"/>
      <c r="I312" s="26"/>
    </row>
    <row r="313" spans="1:9">
      <c r="A313" s="23"/>
      <c r="B313" s="24"/>
      <c r="C313" s="23"/>
      <c r="D313" s="23"/>
      <c r="E313" s="23"/>
      <c r="F313" s="25"/>
      <c r="G313" s="25"/>
      <c r="H313" s="25"/>
      <c r="I313" s="26"/>
    </row>
    <row r="314" spans="1:9">
      <c r="A314" s="23"/>
      <c r="B314" s="24"/>
      <c r="C314" s="23"/>
      <c r="D314" s="23"/>
      <c r="E314" s="23"/>
      <c r="F314" s="25"/>
      <c r="G314" s="25"/>
      <c r="H314" s="25"/>
      <c r="I314" s="26"/>
    </row>
    <row r="315" spans="1:9">
      <c r="A315" s="23"/>
      <c r="B315" s="24"/>
      <c r="C315" s="23"/>
      <c r="D315" s="23"/>
      <c r="E315" s="23"/>
      <c r="F315" s="25"/>
      <c r="G315" s="25"/>
      <c r="H315" s="25"/>
      <c r="I315" s="26"/>
    </row>
    <row r="316" spans="1:9">
      <c r="A316" s="23"/>
      <c r="B316" s="24"/>
      <c r="C316" s="23"/>
      <c r="D316" s="23"/>
      <c r="E316" s="23"/>
      <c r="F316" s="25"/>
      <c r="G316" s="25"/>
      <c r="H316" s="25"/>
      <c r="I316" s="26"/>
    </row>
    <row r="317" spans="1:9">
      <c r="A317" s="23"/>
      <c r="B317" s="24"/>
      <c r="C317" s="23"/>
      <c r="D317" s="23"/>
      <c r="E317" s="23"/>
      <c r="F317" s="25"/>
      <c r="G317" s="25"/>
      <c r="H317" s="25"/>
      <c r="I317" s="26"/>
    </row>
    <row r="318" spans="1:9">
      <c r="A318" s="23"/>
      <c r="B318" s="24"/>
      <c r="C318" s="23"/>
      <c r="D318" s="23"/>
      <c r="E318" s="23"/>
      <c r="F318" s="25"/>
      <c r="G318" s="25"/>
      <c r="H318" s="25"/>
      <c r="I318" s="26"/>
    </row>
    <row r="319" spans="1:9">
      <c r="A319" s="23"/>
      <c r="B319" s="24"/>
      <c r="C319" s="23"/>
      <c r="D319" s="23"/>
      <c r="E319" s="23"/>
      <c r="F319" s="25"/>
      <c r="G319" s="25"/>
      <c r="H319" s="25"/>
      <c r="I319" s="26"/>
    </row>
    <row r="320" spans="1:9">
      <c r="A320" s="3"/>
      <c r="B320" s="4"/>
      <c r="C320" s="3"/>
      <c r="D320" s="3"/>
      <c r="E320" s="3"/>
    </row>
    <row r="321" spans="1:5">
      <c r="A321" s="3"/>
      <c r="B321" s="4"/>
      <c r="C321" s="3"/>
      <c r="D321" s="3"/>
      <c r="E321" s="3"/>
    </row>
    <row r="322" spans="1:5">
      <c r="A322" s="3"/>
      <c r="B322" s="4"/>
      <c r="C322" s="3"/>
      <c r="D322" s="3"/>
      <c r="E322" s="3"/>
    </row>
    <row r="323" spans="1:5">
      <c r="A323" s="3"/>
      <c r="B323" s="4"/>
      <c r="C323" s="3"/>
      <c r="D323" s="3"/>
      <c r="E323" s="3"/>
    </row>
    <row r="324" spans="1:5">
      <c r="A324" s="3"/>
      <c r="B324" s="4"/>
      <c r="C324" s="3"/>
      <c r="D324" s="3"/>
      <c r="E324" s="3"/>
    </row>
    <row r="325" spans="1:5">
      <c r="A325" s="3"/>
      <c r="B325" s="4"/>
      <c r="C325" s="3"/>
      <c r="D325" s="3"/>
      <c r="E325" s="3"/>
    </row>
    <row r="326" spans="1:5">
      <c r="A326" s="3"/>
      <c r="B326" s="4"/>
      <c r="C326" s="3"/>
      <c r="D326" s="3"/>
      <c r="E326" s="3"/>
    </row>
    <row r="327" spans="1:5">
      <c r="A327" s="3"/>
      <c r="B327" s="4"/>
      <c r="C327" s="3"/>
      <c r="D327" s="3"/>
      <c r="E327" s="3"/>
    </row>
    <row r="328" spans="1:5">
      <c r="A328" s="3"/>
      <c r="B328" s="4"/>
      <c r="C328" s="3"/>
      <c r="D328" s="3"/>
      <c r="E328" s="3"/>
    </row>
    <row r="329" spans="1:5">
      <c r="A329" s="3"/>
      <c r="B329" s="4"/>
      <c r="C329" s="3"/>
      <c r="D329" s="3"/>
      <c r="E329" s="3"/>
    </row>
    <row r="330" spans="1:5">
      <c r="A330" s="3"/>
      <c r="B330" s="4"/>
      <c r="C330" s="3"/>
      <c r="D330" s="3"/>
      <c r="E330" s="3"/>
    </row>
    <row r="331" spans="1:5">
      <c r="A331" s="3"/>
      <c r="B331" s="4"/>
      <c r="C331" s="3"/>
      <c r="D331" s="3"/>
      <c r="E331" s="3"/>
    </row>
    <row r="332" spans="1:5">
      <c r="A332" s="3"/>
      <c r="B332" s="4"/>
      <c r="C332" s="3"/>
      <c r="D332" s="3"/>
      <c r="E332" s="3"/>
    </row>
    <row r="333" spans="1:5">
      <c r="A333" s="3"/>
      <c r="B333" s="4"/>
      <c r="C333" s="3"/>
      <c r="D333" s="3"/>
      <c r="E333" s="3"/>
    </row>
    <row r="334" spans="1:5">
      <c r="A334" s="3"/>
      <c r="B334" s="4"/>
      <c r="C334" s="3"/>
      <c r="D334" s="3"/>
      <c r="E334" s="3"/>
    </row>
    <row r="335" spans="1:5">
      <c r="A335" s="3"/>
      <c r="B335" s="4"/>
      <c r="C335" s="3"/>
      <c r="D335" s="3"/>
      <c r="E335" s="3"/>
    </row>
    <row r="336" spans="1:5">
      <c r="A336" s="3"/>
      <c r="B336" s="4"/>
      <c r="C336" s="3"/>
      <c r="D336" s="3"/>
      <c r="E336" s="3"/>
    </row>
    <row r="337" spans="1:5">
      <c r="A337" s="3"/>
      <c r="B337" s="4"/>
      <c r="C337" s="3"/>
      <c r="D337" s="3"/>
      <c r="E337" s="3"/>
    </row>
    <row r="338" spans="1:5">
      <c r="A338" s="3"/>
      <c r="B338" s="4"/>
      <c r="C338" s="3"/>
      <c r="D338" s="3"/>
      <c r="E338" s="3"/>
    </row>
    <row r="339" spans="1:5">
      <c r="A339" s="3"/>
      <c r="B339" s="4"/>
      <c r="C339" s="3"/>
      <c r="D339" s="3"/>
      <c r="E339" s="3"/>
    </row>
    <row r="340" spans="1:5">
      <c r="A340" s="3"/>
      <c r="B340" s="4"/>
      <c r="C340" s="3"/>
      <c r="D340" s="3"/>
      <c r="E340" s="3"/>
    </row>
    <row r="341" spans="1:5">
      <c r="A341" s="3"/>
      <c r="B341" s="4"/>
      <c r="C341" s="3"/>
      <c r="D341" s="3"/>
      <c r="E341" s="3"/>
    </row>
    <row r="342" spans="1:5">
      <c r="A342" s="3"/>
      <c r="B342" s="4"/>
      <c r="C342" s="3"/>
      <c r="D342" s="3"/>
      <c r="E342" s="3"/>
    </row>
    <row r="343" spans="1:5">
      <c r="A343" s="3"/>
      <c r="B343" s="4"/>
      <c r="C343" s="3"/>
      <c r="D343" s="3"/>
      <c r="E343" s="3"/>
    </row>
    <row r="344" spans="1:5">
      <c r="A344" s="3"/>
      <c r="B344" s="4"/>
      <c r="C344" s="3"/>
      <c r="D344" s="3"/>
      <c r="E344" s="3"/>
    </row>
    <row r="345" spans="1:5">
      <c r="A345" s="3"/>
      <c r="B345" s="4"/>
      <c r="C345" s="3"/>
      <c r="D345" s="3"/>
      <c r="E345" s="3"/>
    </row>
    <row r="346" spans="1:5">
      <c r="A346" s="3"/>
      <c r="B346" s="4"/>
      <c r="C346" s="3"/>
      <c r="D346" s="3"/>
      <c r="E346" s="3"/>
    </row>
    <row r="347" spans="1:5">
      <c r="A347" s="3"/>
      <c r="B347" s="4"/>
      <c r="C347" s="3"/>
      <c r="D347" s="3"/>
      <c r="E347" s="3"/>
    </row>
    <row r="348" spans="1:5">
      <c r="A348" s="3"/>
      <c r="B348" s="4"/>
      <c r="C348" s="3"/>
      <c r="D348" s="3"/>
      <c r="E348" s="3"/>
    </row>
    <row r="349" spans="1:5">
      <c r="A349" s="3"/>
      <c r="B349" s="4"/>
      <c r="C349" s="3"/>
      <c r="D349" s="3"/>
      <c r="E349" s="3"/>
    </row>
    <row r="350" spans="1:5">
      <c r="A350" s="3"/>
      <c r="B350" s="4"/>
      <c r="C350" s="3"/>
      <c r="D350" s="3"/>
      <c r="E350" s="3"/>
    </row>
    <row r="351" spans="1:5">
      <c r="A351" s="3"/>
      <c r="B351" s="4"/>
      <c r="C351" s="3"/>
      <c r="D351" s="3"/>
      <c r="E351" s="3"/>
    </row>
    <row r="352" spans="1:5">
      <c r="A352" s="3"/>
      <c r="B352" s="4"/>
      <c r="C352" s="3"/>
      <c r="D352" s="3"/>
      <c r="E352" s="3"/>
    </row>
    <row r="353" spans="1:5">
      <c r="A353" s="3"/>
      <c r="B353" s="4"/>
      <c r="C353" s="3"/>
      <c r="D353" s="3"/>
      <c r="E353" s="3"/>
    </row>
    <row r="354" spans="1:5">
      <c r="A354" s="3"/>
      <c r="B354" s="4"/>
      <c r="C354" s="3"/>
      <c r="D354" s="3"/>
      <c r="E354" s="3"/>
    </row>
    <row r="355" spans="1:5">
      <c r="A355" s="3"/>
      <c r="B355" s="4"/>
      <c r="C355" s="3"/>
      <c r="D355" s="3"/>
      <c r="E355" s="3"/>
    </row>
    <row r="356" spans="1:5">
      <c r="A356" s="3"/>
      <c r="B356" s="4"/>
      <c r="C356" s="3"/>
      <c r="D356" s="3"/>
      <c r="E356" s="3"/>
    </row>
    <row r="357" spans="1:5">
      <c r="A357" s="3"/>
      <c r="B357" s="4"/>
      <c r="C357" s="3"/>
      <c r="D357" s="3"/>
      <c r="E357" s="3"/>
    </row>
    <row r="358" spans="1:5">
      <c r="A358" s="3"/>
      <c r="B358" s="4"/>
      <c r="C358" s="3"/>
      <c r="D358" s="3"/>
      <c r="E358" s="3"/>
    </row>
    <row r="359" spans="1:5">
      <c r="A359" s="3"/>
      <c r="B359" s="4"/>
      <c r="C359" s="3"/>
      <c r="D359" s="3"/>
      <c r="E359" s="3"/>
    </row>
    <row r="360" spans="1:5">
      <c r="A360" s="3"/>
      <c r="B360" s="4"/>
      <c r="C360" s="3"/>
      <c r="D360" s="3"/>
      <c r="E360" s="3"/>
    </row>
    <row r="361" spans="1:5">
      <c r="A361" s="3"/>
      <c r="B361" s="4"/>
      <c r="C361" s="3"/>
      <c r="D361" s="3"/>
      <c r="E361" s="3"/>
    </row>
    <row r="362" spans="1:5">
      <c r="A362" s="3"/>
      <c r="B362" s="4"/>
      <c r="C362" s="3"/>
      <c r="D362" s="3"/>
      <c r="E362" s="3"/>
    </row>
    <row r="363" spans="1:5">
      <c r="A363" s="3"/>
      <c r="B363" s="4"/>
      <c r="C363" s="3"/>
      <c r="D363" s="3"/>
      <c r="E363" s="3"/>
    </row>
    <row r="364" spans="1:5">
      <c r="A364" s="3"/>
      <c r="B364" s="4"/>
      <c r="C364" s="3"/>
      <c r="D364" s="3"/>
      <c r="E364" s="3"/>
    </row>
    <row r="365" spans="1:5">
      <c r="A365" s="3"/>
      <c r="B365" s="4"/>
      <c r="C365" s="3"/>
      <c r="D365" s="3"/>
      <c r="E365" s="3"/>
    </row>
    <row r="366" spans="1:5">
      <c r="A366" s="3"/>
      <c r="B366" s="4"/>
      <c r="C366" s="3"/>
      <c r="D366" s="3"/>
      <c r="E366" s="3"/>
    </row>
    <row r="367" spans="1:5">
      <c r="A367" s="3"/>
      <c r="B367" s="4"/>
      <c r="C367" s="3"/>
      <c r="D367" s="3"/>
      <c r="E367" s="3"/>
    </row>
    <row r="368" spans="1:5">
      <c r="A368" s="3"/>
      <c r="B368" s="4"/>
      <c r="C368" s="3"/>
      <c r="D368" s="3"/>
      <c r="E368" s="3"/>
    </row>
    <row r="369" spans="1:5">
      <c r="A369" s="3"/>
      <c r="B369" s="4"/>
      <c r="C369" s="3"/>
      <c r="D369" s="3"/>
      <c r="E369" s="3"/>
    </row>
    <row r="370" spans="1:5">
      <c r="A370" s="3"/>
      <c r="B370" s="4"/>
      <c r="C370" s="3"/>
      <c r="D370" s="3"/>
      <c r="E370" s="3"/>
    </row>
    <row r="371" spans="1:5">
      <c r="A371" s="3"/>
      <c r="B371" s="4"/>
      <c r="C371" s="3"/>
      <c r="D371" s="3"/>
      <c r="E371" s="3"/>
    </row>
    <row r="372" spans="1:5">
      <c r="A372" s="3"/>
      <c r="B372" s="4"/>
      <c r="C372" s="3"/>
      <c r="D372" s="3"/>
      <c r="E372" s="3"/>
    </row>
    <row r="373" spans="1:5">
      <c r="A373" s="3"/>
      <c r="B373" s="4"/>
      <c r="C373" s="3"/>
      <c r="D373" s="3"/>
      <c r="E373" s="3"/>
    </row>
    <row r="374" spans="1:5">
      <c r="A374" s="3"/>
      <c r="B374" s="4"/>
      <c r="C374" s="3"/>
      <c r="D374" s="3"/>
      <c r="E374" s="3"/>
    </row>
    <row r="375" spans="1:5">
      <c r="A375" s="3"/>
      <c r="B375" s="4"/>
      <c r="C375" s="3"/>
      <c r="D375" s="3"/>
      <c r="E375" s="3"/>
    </row>
    <row r="376" spans="1:5">
      <c r="A376" s="3"/>
      <c r="B376" s="4"/>
      <c r="C376" s="3"/>
      <c r="D376" s="3"/>
      <c r="E376" s="3"/>
    </row>
    <row r="377" spans="1:5">
      <c r="A377" s="3"/>
      <c r="B377" s="4"/>
      <c r="C377" s="3"/>
      <c r="D377" s="3"/>
      <c r="E377" s="3"/>
    </row>
    <row r="378" spans="1:5">
      <c r="A378" s="3"/>
      <c r="B378" s="4"/>
      <c r="C378" s="3"/>
      <c r="D378" s="3"/>
      <c r="E378" s="3"/>
    </row>
    <row r="379" spans="1:5">
      <c r="A379" s="3"/>
      <c r="B379" s="4"/>
      <c r="C379" s="3"/>
      <c r="D379" s="3"/>
      <c r="E379" s="3"/>
    </row>
    <row r="380" spans="1:5">
      <c r="A380" s="3"/>
      <c r="B380" s="4"/>
      <c r="C380" s="3"/>
      <c r="D380" s="3"/>
      <c r="E380" s="3"/>
    </row>
    <row r="381" spans="1:5">
      <c r="A381" s="3"/>
      <c r="B381" s="4"/>
      <c r="C381" s="3"/>
      <c r="D381" s="3"/>
      <c r="E381" s="3"/>
    </row>
    <row r="382" spans="1:5">
      <c r="A382" s="3"/>
      <c r="B382" s="4"/>
      <c r="C382" s="3"/>
      <c r="D382" s="3"/>
      <c r="E382" s="3"/>
    </row>
    <row r="383" spans="1:5">
      <c r="A383" s="3"/>
      <c r="B383" s="4"/>
      <c r="C383" s="3"/>
      <c r="D383" s="3"/>
      <c r="E383" s="3"/>
    </row>
    <row r="384" spans="1:5">
      <c r="A384" s="3"/>
      <c r="B384" s="4"/>
      <c r="C384" s="3"/>
      <c r="D384" s="3"/>
      <c r="E384" s="3"/>
    </row>
    <row r="385" spans="1:5">
      <c r="A385" s="3"/>
      <c r="B385" s="4"/>
      <c r="C385" s="3"/>
      <c r="D385" s="3"/>
      <c r="E385" s="3"/>
    </row>
    <row r="386" spans="1:5">
      <c r="A386" s="3"/>
      <c r="B386" s="4"/>
      <c r="C386" s="3"/>
      <c r="D386" s="3"/>
      <c r="E386" s="3"/>
    </row>
    <row r="387" spans="1:5">
      <c r="A387" s="3"/>
      <c r="B387" s="4"/>
      <c r="C387" s="3"/>
      <c r="D387" s="3"/>
      <c r="E387" s="3"/>
    </row>
    <row r="388" spans="1:5">
      <c r="A388" s="3"/>
      <c r="B388" s="4"/>
      <c r="C388" s="3"/>
      <c r="D388" s="3"/>
      <c r="E388" s="3"/>
    </row>
    <row r="389" spans="1:5">
      <c r="A389" s="3"/>
      <c r="B389" s="4"/>
      <c r="C389" s="3"/>
      <c r="D389" s="3"/>
      <c r="E389" s="3"/>
    </row>
    <row r="390" spans="1:5">
      <c r="A390" s="3"/>
      <c r="B390" s="4"/>
      <c r="C390" s="3"/>
      <c r="D390" s="3"/>
      <c r="E390" s="3"/>
    </row>
    <row r="391" spans="1:5">
      <c r="A391" s="3"/>
      <c r="B391" s="4"/>
      <c r="C391" s="3"/>
      <c r="D391" s="3"/>
      <c r="E391" s="3"/>
    </row>
    <row r="392" spans="1:5">
      <c r="A392" s="3"/>
      <c r="B392" s="4"/>
      <c r="C392" s="3"/>
      <c r="D392" s="3"/>
      <c r="E392" s="3"/>
    </row>
    <row r="393" spans="1:5">
      <c r="A393" s="3"/>
      <c r="B393" s="4"/>
      <c r="C393" s="3"/>
      <c r="D393" s="3"/>
      <c r="E393" s="3"/>
    </row>
    <row r="394" spans="1:5">
      <c r="A394" s="3"/>
      <c r="B394" s="4"/>
      <c r="C394" s="3"/>
      <c r="D394" s="3"/>
      <c r="E394" s="3"/>
    </row>
    <row r="395" spans="1:5">
      <c r="A395" s="3"/>
      <c r="B395" s="4"/>
      <c r="C395" s="3"/>
      <c r="D395" s="3"/>
      <c r="E395" s="3"/>
    </row>
    <row r="396" spans="1:5">
      <c r="A396" s="3"/>
      <c r="B396" s="4"/>
      <c r="C396" s="3"/>
      <c r="D396" s="3"/>
      <c r="E396" s="3"/>
    </row>
    <row r="397" spans="1:5">
      <c r="A397" s="3"/>
      <c r="B397" s="4"/>
      <c r="C397" s="3"/>
      <c r="D397" s="3"/>
      <c r="E397" s="3"/>
    </row>
    <row r="398" spans="1:5">
      <c r="A398" s="3"/>
      <c r="B398" s="4"/>
      <c r="C398" s="3"/>
      <c r="D398" s="3"/>
      <c r="E398" s="3"/>
    </row>
    <row r="399" spans="1:5">
      <c r="A399" s="3"/>
      <c r="B399" s="4"/>
      <c r="C399" s="3"/>
      <c r="D399" s="3"/>
      <c r="E399" s="3"/>
    </row>
    <row r="400" spans="1:5">
      <c r="A400" s="3"/>
      <c r="B400" s="4"/>
      <c r="C400" s="3"/>
      <c r="D400" s="3"/>
      <c r="E400" s="3"/>
    </row>
    <row r="401" spans="1:5">
      <c r="A401" s="3"/>
      <c r="B401" s="4"/>
      <c r="C401" s="3"/>
      <c r="D401" s="3"/>
      <c r="E401" s="3"/>
    </row>
    <row r="402" spans="1:5">
      <c r="A402" s="3"/>
      <c r="B402" s="4"/>
      <c r="C402" s="3"/>
      <c r="D402" s="3"/>
      <c r="E402" s="3"/>
    </row>
    <row r="403" spans="1:5">
      <c r="A403" s="3"/>
      <c r="B403" s="4"/>
      <c r="C403" s="3"/>
      <c r="D403" s="3"/>
      <c r="E403" s="3"/>
    </row>
    <row r="404" spans="1:5">
      <c r="A404" s="3"/>
      <c r="B404" s="4"/>
      <c r="C404" s="3"/>
      <c r="D404" s="3"/>
      <c r="E404" s="3"/>
    </row>
    <row r="405" spans="1:5">
      <c r="A405" s="3"/>
      <c r="B405" s="4"/>
      <c r="C405" s="3"/>
      <c r="D405" s="3"/>
      <c r="E405" s="3"/>
    </row>
    <row r="406" spans="1:5">
      <c r="A406" s="3"/>
      <c r="B406" s="4"/>
      <c r="C406" s="3"/>
      <c r="D406" s="3"/>
      <c r="E406" s="3"/>
    </row>
    <row r="407" spans="1:5">
      <c r="A407" s="3"/>
      <c r="B407" s="4"/>
      <c r="C407" s="3"/>
      <c r="D407" s="3"/>
      <c r="E407" s="3"/>
    </row>
    <row r="408" spans="1:5">
      <c r="A408" s="3"/>
      <c r="B408" s="4"/>
      <c r="C408" s="3"/>
      <c r="D408" s="3"/>
      <c r="E408" s="3"/>
    </row>
    <row r="409" spans="1:5">
      <c r="A409" s="3"/>
      <c r="B409" s="4"/>
      <c r="C409" s="3"/>
      <c r="D409" s="3"/>
      <c r="E409" s="3"/>
    </row>
    <row r="410" spans="1:5">
      <c r="A410" s="3"/>
      <c r="B410" s="4"/>
      <c r="C410" s="3"/>
      <c r="D410" s="3"/>
      <c r="E410" s="3"/>
    </row>
    <row r="411" spans="1:5">
      <c r="A411" s="3"/>
      <c r="B411" s="4"/>
      <c r="C411" s="3"/>
      <c r="D411" s="3"/>
      <c r="E411" s="3"/>
    </row>
    <row r="412" spans="1:5">
      <c r="A412" s="3"/>
      <c r="B412" s="4"/>
      <c r="C412" s="3"/>
      <c r="D412" s="3"/>
      <c r="E412" s="3"/>
    </row>
    <row r="413" spans="1:5">
      <c r="A413" s="3"/>
      <c r="B413" s="4"/>
      <c r="C413" s="3"/>
      <c r="D413" s="3"/>
      <c r="E413" s="3"/>
    </row>
    <row r="414" spans="1:5">
      <c r="A414" s="3"/>
      <c r="B414" s="4"/>
      <c r="C414" s="3"/>
      <c r="D414" s="3"/>
      <c r="E414" s="3"/>
    </row>
    <row r="415" spans="1:5">
      <c r="A415" s="3"/>
      <c r="B415" s="4"/>
      <c r="C415" s="3"/>
      <c r="D415" s="3"/>
      <c r="E415" s="3"/>
    </row>
    <row r="416" spans="1:5">
      <c r="A416" s="3"/>
      <c r="B416" s="4"/>
      <c r="C416" s="3"/>
      <c r="D416" s="3"/>
      <c r="E416" s="3"/>
    </row>
    <row r="417" spans="1:5">
      <c r="A417" s="3"/>
      <c r="B417" s="4"/>
      <c r="C417" s="3"/>
      <c r="D417" s="3"/>
      <c r="E417" s="3"/>
    </row>
    <row r="418" spans="1:5">
      <c r="A418" s="3"/>
      <c r="B418" s="4"/>
      <c r="C418" s="3"/>
      <c r="D418" s="3"/>
      <c r="E418" s="3"/>
    </row>
    <row r="419" spans="1:5">
      <c r="A419" s="3"/>
      <c r="B419" s="4"/>
      <c r="C419" s="3"/>
      <c r="D419" s="3"/>
      <c r="E419" s="3"/>
    </row>
    <row r="420" spans="1:5">
      <c r="A420" s="3"/>
      <c r="B420" s="4"/>
      <c r="C420" s="3"/>
      <c r="D420" s="3"/>
      <c r="E420" s="3"/>
    </row>
    <row r="421" spans="1:5">
      <c r="A421" s="3"/>
      <c r="B421" s="4"/>
      <c r="C421" s="3"/>
      <c r="D421" s="3"/>
      <c r="E421" s="3"/>
    </row>
    <row r="422" spans="1:5">
      <c r="A422" s="3"/>
      <c r="B422" s="4"/>
      <c r="C422" s="3"/>
      <c r="D422" s="3"/>
      <c r="E422" s="3"/>
    </row>
    <row r="423" spans="1:5">
      <c r="A423" s="3"/>
      <c r="B423" s="4"/>
      <c r="C423" s="3"/>
      <c r="D423" s="3"/>
      <c r="E423" s="3"/>
    </row>
    <row r="424" spans="1:5">
      <c r="A424" s="3"/>
      <c r="B424" s="4"/>
      <c r="C424" s="3"/>
      <c r="D424" s="3"/>
      <c r="E424" s="3"/>
    </row>
    <row r="425" spans="1:5">
      <c r="A425" s="3"/>
      <c r="B425" s="4"/>
      <c r="C425" s="3"/>
      <c r="D425" s="3"/>
      <c r="E425" s="3"/>
    </row>
    <row r="426" spans="1:5">
      <c r="A426" s="3"/>
      <c r="B426" s="4"/>
      <c r="C426" s="3"/>
      <c r="D426" s="3"/>
      <c r="E426" s="3"/>
    </row>
    <row r="427" spans="1:5">
      <c r="A427" s="3"/>
      <c r="B427" s="4"/>
      <c r="C427" s="3"/>
      <c r="D427" s="3"/>
      <c r="E427" s="3"/>
    </row>
    <row r="428" spans="1:5">
      <c r="A428" s="3"/>
      <c r="B428" s="4"/>
      <c r="C428" s="3"/>
      <c r="D428" s="3"/>
      <c r="E428" s="3"/>
    </row>
    <row r="429" spans="1:5">
      <c r="A429" s="3"/>
      <c r="B429" s="4"/>
      <c r="C429" s="3"/>
      <c r="D429" s="3"/>
      <c r="E429" s="3"/>
    </row>
    <row r="430" spans="1:5">
      <c r="A430" s="3"/>
      <c r="B430" s="4"/>
      <c r="C430" s="3"/>
      <c r="D430" s="3"/>
      <c r="E430" s="3"/>
    </row>
    <row r="431" spans="1:5">
      <c r="A431" s="3"/>
      <c r="B431" s="4"/>
      <c r="C431" s="3"/>
      <c r="D431" s="3"/>
      <c r="E431" s="3"/>
    </row>
    <row r="432" spans="1:5">
      <c r="A432" s="3"/>
      <c r="B432" s="4"/>
      <c r="C432" s="3"/>
      <c r="D432" s="3"/>
      <c r="E432" s="3"/>
    </row>
    <row r="433" spans="1:5">
      <c r="A433" s="3"/>
      <c r="B433" s="4"/>
      <c r="C433" s="3"/>
      <c r="D433" s="3"/>
      <c r="E433" s="3"/>
    </row>
    <row r="434" spans="1:5">
      <c r="A434" s="3"/>
      <c r="B434" s="4"/>
      <c r="C434" s="3"/>
      <c r="D434" s="3"/>
      <c r="E434" s="3"/>
    </row>
    <row r="435" spans="1:5">
      <c r="A435" s="3"/>
      <c r="B435" s="4"/>
      <c r="C435" s="3"/>
      <c r="D435" s="3"/>
      <c r="E435" s="3"/>
    </row>
    <row r="436" spans="1:5">
      <c r="A436" s="3"/>
      <c r="B436" s="4"/>
      <c r="C436" s="3"/>
      <c r="D436" s="3"/>
      <c r="E436" s="3"/>
    </row>
    <row r="437" spans="1:5">
      <c r="A437" s="3"/>
      <c r="B437" s="4"/>
      <c r="C437" s="3"/>
      <c r="D437" s="3"/>
      <c r="E437" s="3"/>
    </row>
    <row r="438" spans="1:5">
      <c r="A438" s="3"/>
      <c r="B438" s="4"/>
      <c r="C438" s="3"/>
      <c r="D438" s="3"/>
      <c r="E438" s="3"/>
    </row>
    <row r="439" spans="1:5">
      <c r="A439" s="3"/>
      <c r="B439" s="4"/>
      <c r="C439" s="3"/>
      <c r="D439" s="3"/>
      <c r="E439" s="3"/>
    </row>
    <row r="440" spans="1:5">
      <c r="A440" s="3"/>
      <c r="B440" s="4"/>
      <c r="C440" s="3"/>
      <c r="D440" s="3"/>
      <c r="E440" s="3"/>
    </row>
    <row r="441" spans="1:5">
      <c r="A441" s="3"/>
      <c r="B441" s="4"/>
      <c r="C441" s="3"/>
      <c r="D441" s="3"/>
      <c r="E441" s="3"/>
    </row>
    <row r="442" spans="1:5">
      <c r="A442" s="3"/>
      <c r="B442" s="4"/>
      <c r="C442" s="3"/>
      <c r="D442" s="3"/>
      <c r="E442" s="3"/>
    </row>
    <row r="443" spans="1:5">
      <c r="A443" s="3"/>
      <c r="B443" s="4"/>
      <c r="C443" s="3"/>
      <c r="D443" s="3"/>
      <c r="E443" s="3"/>
    </row>
    <row r="444" spans="1:5">
      <c r="A444" s="3"/>
      <c r="B444" s="4"/>
      <c r="C444" s="3"/>
      <c r="D444" s="3"/>
      <c r="E444" s="3"/>
    </row>
    <row r="445" spans="1:5">
      <c r="A445" s="3"/>
      <c r="B445" s="4"/>
      <c r="C445" s="3"/>
      <c r="D445" s="3"/>
      <c r="E445" s="3"/>
    </row>
    <row r="446" spans="1:5">
      <c r="A446" s="3"/>
      <c r="B446" s="4"/>
      <c r="C446" s="3"/>
      <c r="D446" s="3"/>
      <c r="E446" s="3"/>
    </row>
    <row r="447" spans="1:5">
      <c r="A447" s="3"/>
      <c r="B447" s="4"/>
      <c r="C447" s="3"/>
      <c r="D447" s="3"/>
      <c r="E447" s="3"/>
    </row>
    <row r="448" spans="1:5">
      <c r="A448" s="3"/>
      <c r="B448" s="4"/>
      <c r="C448" s="3"/>
      <c r="D448" s="3"/>
      <c r="E448" s="3"/>
    </row>
    <row r="449" spans="1:5">
      <c r="A449" s="3"/>
      <c r="B449" s="4"/>
      <c r="C449" s="3"/>
      <c r="D449" s="3"/>
      <c r="E449" s="3"/>
    </row>
    <row r="450" spans="1:5">
      <c r="A450" s="3"/>
      <c r="B450" s="4"/>
      <c r="C450" s="3"/>
      <c r="D450" s="3"/>
      <c r="E450" s="3"/>
    </row>
    <row r="451" spans="1:5">
      <c r="A451" s="3"/>
      <c r="B451" s="4"/>
      <c r="C451" s="3"/>
      <c r="D451" s="3"/>
      <c r="E451" s="3"/>
    </row>
    <row r="452" spans="1:5">
      <c r="A452" s="3"/>
      <c r="B452" s="4"/>
      <c r="C452" s="3"/>
      <c r="D452" s="3"/>
      <c r="E452" s="3"/>
    </row>
    <row r="453" spans="1:5">
      <c r="A453" s="3"/>
      <c r="B453" s="4"/>
      <c r="C453" s="3"/>
      <c r="D453" s="3"/>
      <c r="E453" s="3"/>
    </row>
    <row r="454" spans="1:5">
      <c r="A454" s="3"/>
      <c r="B454" s="4"/>
      <c r="C454" s="3"/>
      <c r="D454" s="3"/>
      <c r="E454" s="3"/>
    </row>
    <row r="455" spans="1:5">
      <c r="A455" s="3"/>
      <c r="B455" s="4"/>
      <c r="C455" s="3"/>
      <c r="D455" s="3"/>
      <c r="E455" s="3"/>
    </row>
    <row r="456" spans="1:5">
      <c r="A456" s="3"/>
      <c r="B456" s="4"/>
      <c r="C456" s="3"/>
      <c r="D456" s="3"/>
      <c r="E456" s="3"/>
    </row>
    <row r="457" spans="1:5">
      <c r="A457" s="3"/>
      <c r="B457" s="4"/>
      <c r="C457" s="3"/>
      <c r="D457" s="3"/>
      <c r="E457" s="3"/>
    </row>
    <row r="458" spans="1:5">
      <c r="A458" s="3"/>
      <c r="B458" s="4"/>
      <c r="C458" s="3"/>
      <c r="D458" s="3"/>
      <c r="E458" s="3"/>
    </row>
    <row r="459" spans="1:5">
      <c r="A459" s="3"/>
      <c r="B459" s="4"/>
      <c r="C459" s="3"/>
      <c r="D459" s="3"/>
      <c r="E459" s="3"/>
    </row>
    <row r="460" spans="1:5">
      <c r="A460" s="3"/>
      <c r="B460" s="4"/>
      <c r="C460" s="3"/>
      <c r="D460" s="3"/>
      <c r="E460" s="3"/>
    </row>
    <row r="461" spans="1:5">
      <c r="A461" s="3"/>
      <c r="B461" s="4"/>
      <c r="C461" s="3"/>
      <c r="D461" s="3"/>
      <c r="E461" s="3"/>
    </row>
    <row r="462" spans="1:5">
      <c r="A462" s="3"/>
      <c r="B462" s="4"/>
      <c r="C462" s="3"/>
      <c r="D462" s="3"/>
      <c r="E462" s="3"/>
    </row>
    <row r="463" spans="1:5">
      <c r="A463" s="3"/>
      <c r="B463" s="4"/>
      <c r="C463" s="3"/>
      <c r="D463" s="3"/>
      <c r="E463" s="3"/>
    </row>
    <row r="464" spans="1:5">
      <c r="A464" s="3"/>
      <c r="B464" s="4"/>
      <c r="C464" s="3"/>
      <c r="D464" s="3"/>
      <c r="E464" s="3"/>
    </row>
    <row r="465" spans="1:5">
      <c r="A465" s="3"/>
      <c r="B465" s="4"/>
      <c r="C465" s="3"/>
      <c r="D465" s="3"/>
      <c r="E465" s="3"/>
    </row>
    <row r="466" spans="1:5">
      <c r="A466" s="3"/>
      <c r="B466" s="4"/>
      <c r="C466" s="3"/>
      <c r="D466" s="3"/>
      <c r="E466" s="3"/>
    </row>
    <row r="467" spans="1:5">
      <c r="A467" s="3"/>
      <c r="B467" s="4"/>
      <c r="C467" s="3"/>
      <c r="D467" s="3"/>
      <c r="E467" s="3"/>
    </row>
    <row r="468" spans="1:5">
      <c r="A468" s="3"/>
      <c r="B468" s="4"/>
      <c r="C468" s="3"/>
      <c r="D468" s="3"/>
      <c r="E468" s="3"/>
    </row>
    <row r="469" spans="1:5">
      <c r="A469" s="3"/>
      <c r="B469" s="4"/>
      <c r="C469" s="3"/>
      <c r="D469" s="3"/>
      <c r="E469" s="3"/>
    </row>
    <row r="470" spans="1:5">
      <c r="A470" s="3"/>
      <c r="B470" s="4"/>
      <c r="C470" s="3"/>
      <c r="D470" s="3"/>
      <c r="E470" s="3"/>
    </row>
    <row r="471" spans="1:5">
      <c r="A471" s="3"/>
      <c r="B471" s="4"/>
      <c r="C471" s="3"/>
      <c r="D471" s="3"/>
      <c r="E471" s="3"/>
    </row>
    <row r="472" spans="1:5">
      <c r="A472" s="3"/>
      <c r="B472" s="4"/>
      <c r="C472" s="3"/>
      <c r="D472" s="3"/>
      <c r="E472" s="3"/>
    </row>
    <row r="473" spans="1:5">
      <c r="A473" s="3"/>
      <c r="B473" s="4"/>
      <c r="C473" s="3"/>
      <c r="D473" s="3"/>
      <c r="E473" s="3"/>
    </row>
    <row r="474" spans="1:5">
      <c r="A474" s="3"/>
      <c r="B474" s="4"/>
      <c r="C474" s="3"/>
      <c r="D474" s="3"/>
      <c r="E474" s="3"/>
    </row>
    <row r="475" spans="1:5">
      <c r="A475" s="3"/>
      <c r="B475" s="4"/>
      <c r="C475" s="3"/>
      <c r="D475" s="3"/>
      <c r="E475" s="3"/>
    </row>
    <row r="476" spans="1:5">
      <c r="A476" s="3"/>
      <c r="B476" s="4"/>
      <c r="C476" s="3"/>
      <c r="D476" s="3"/>
      <c r="E476" s="3"/>
    </row>
    <row r="477" spans="1:5">
      <c r="A477" s="3"/>
      <c r="B477" s="4"/>
      <c r="C477" s="3"/>
      <c r="D477" s="3"/>
      <c r="E477" s="3"/>
    </row>
    <row r="478" spans="1:5">
      <c r="A478" s="3"/>
      <c r="B478" s="4"/>
      <c r="C478" s="3"/>
      <c r="D478" s="3"/>
      <c r="E478" s="3"/>
    </row>
    <row r="479" spans="1:5">
      <c r="A479" s="3"/>
      <c r="B479" s="4"/>
      <c r="C479" s="3"/>
      <c r="D479" s="3"/>
      <c r="E479" s="3"/>
    </row>
    <row r="480" spans="1:5">
      <c r="A480" s="3"/>
      <c r="B480" s="4"/>
      <c r="C480" s="3"/>
      <c r="D480" s="3"/>
      <c r="E480" s="3"/>
    </row>
    <row r="481" spans="1:5">
      <c r="A481" s="3"/>
      <c r="B481" s="4"/>
      <c r="C481" s="3"/>
      <c r="D481" s="3"/>
      <c r="E481" s="3"/>
    </row>
    <row r="482" spans="1:5">
      <c r="A482" s="3"/>
      <c r="B482" s="4"/>
      <c r="C482" s="3"/>
      <c r="D482" s="3"/>
      <c r="E482" s="3"/>
    </row>
    <row r="483" spans="1:5">
      <c r="A483" s="3"/>
      <c r="B483" s="4"/>
      <c r="C483" s="3"/>
      <c r="D483" s="3"/>
      <c r="E483" s="3"/>
    </row>
    <row r="484" spans="1:5">
      <c r="A484" s="3"/>
      <c r="B484" s="4"/>
      <c r="C484" s="3"/>
      <c r="D484" s="3"/>
      <c r="E484" s="3"/>
    </row>
    <row r="485" spans="1:5">
      <c r="A485" s="3"/>
      <c r="B485" s="4"/>
      <c r="C485" s="3"/>
      <c r="D485" s="3"/>
      <c r="E485" s="3"/>
    </row>
    <row r="486" spans="1:5">
      <c r="A486" s="3"/>
      <c r="B486" s="4"/>
      <c r="C486" s="3"/>
      <c r="D486" s="3"/>
      <c r="E486" s="3"/>
    </row>
    <row r="487" spans="1:5">
      <c r="A487" s="3"/>
      <c r="B487" s="4"/>
      <c r="C487" s="3"/>
      <c r="D487" s="3"/>
      <c r="E487" s="3"/>
    </row>
    <row r="488" spans="1:5">
      <c r="A488" s="3"/>
      <c r="B488" s="4"/>
      <c r="C488" s="3"/>
      <c r="D488" s="3"/>
      <c r="E488" s="3"/>
    </row>
    <row r="489" spans="1:5">
      <c r="A489" s="3"/>
      <c r="B489" s="4"/>
      <c r="C489" s="3"/>
      <c r="D489" s="3"/>
      <c r="E489" s="3"/>
    </row>
    <row r="490" spans="1:5">
      <c r="A490" s="3"/>
      <c r="B490" s="4"/>
      <c r="C490" s="3"/>
      <c r="D490" s="3"/>
      <c r="E490" s="3"/>
    </row>
    <row r="491" spans="1:5">
      <c r="A491" s="3"/>
      <c r="B491" s="4"/>
      <c r="C491" s="3"/>
      <c r="D491" s="3"/>
      <c r="E491" s="3"/>
    </row>
    <row r="492" spans="1:5">
      <c r="A492" s="3"/>
      <c r="B492" s="4"/>
      <c r="C492" s="3"/>
      <c r="D492" s="3"/>
      <c r="E492" s="3"/>
    </row>
    <row r="493" spans="1:5">
      <c r="A493" s="3"/>
      <c r="B493" s="4"/>
      <c r="C493" s="3"/>
      <c r="D493" s="3"/>
      <c r="E493" s="3"/>
    </row>
    <row r="494" spans="1:5">
      <c r="A494" s="3"/>
      <c r="B494" s="4"/>
      <c r="C494" s="3"/>
      <c r="D494" s="3"/>
      <c r="E494" s="3"/>
    </row>
    <row r="495" spans="1:5">
      <c r="A495" s="3"/>
      <c r="B495" s="4"/>
      <c r="C495" s="3"/>
      <c r="D495" s="3"/>
      <c r="E495" s="3"/>
    </row>
    <row r="496" spans="1:5">
      <c r="A496" s="3"/>
      <c r="B496" s="4"/>
      <c r="C496" s="3"/>
      <c r="D496" s="3"/>
      <c r="E496" s="3"/>
    </row>
    <row r="497" spans="1:5">
      <c r="A497" s="3"/>
      <c r="B497" s="4"/>
      <c r="C497" s="3"/>
      <c r="D497" s="3"/>
      <c r="E497" s="3"/>
    </row>
    <row r="498" spans="1:5">
      <c r="A498" s="3"/>
      <c r="B498" s="4"/>
      <c r="C498" s="3"/>
      <c r="D498" s="3"/>
      <c r="E498" s="3"/>
    </row>
    <row r="499" spans="1:5">
      <c r="A499" s="3"/>
      <c r="B499" s="4"/>
      <c r="C499" s="3"/>
      <c r="D499" s="3"/>
      <c r="E499" s="3"/>
    </row>
    <row r="500" spans="1:5">
      <c r="A500" s="3"/>
      <c r="B500" s="4"/>
      <c r="C500" s="3"/>
      <c r="D500" s="3"/>
      <c r="E500" s="3"/>
    </row>
    <row r="501" spans="1:5">
      <c r="A501" s="3"/>
      <c r="B501" s="4"/>
      <c r="C501" s="3"/>
      <c r="D501" s="3"/>
      <c r="E501" s="3"/>
    </row>
    <row r="502" spans="1:5">
      <c r="A502" s="3"/>
      <c r="B502" s="4"/>
      <c r="C502" s="3"/>
      <c r="D502" s="3"/>
      <c r="E502" s="3"/>
    </row>
    <row r="503" spans="1:5">
      <c r="A503" s="3"/>
      <c r="B503" s="4"/>
      <c r="C503" s="3"/>
      <c r="D503" s="3"/>
      <c r="E503" s="3"/>
    </row>
    <row r="504" spans="1:5">
      <c r="A504" s="3"/>
      <c r="B504" s="4"/>
      <c r="C504" s="3"/>
      <c r="D504" s="3"/>
      <c r="E504" s="3"/>
    </row>
    <row r="505" spans="1:5">
      <c r="A505" s="3"/>
      <c r="B505" s="4"/>
      <c r="C505" s="3"/>
      <c r="D505" s="3"/>
      <c r="E505" s="3"/>
    </row>
    <row r="506" spans="1:5">
      <c r="A506" s="3"/>
      <c r="B506" s="4"/>
      <c r="C506" s="3"/>
      <c r="D506" s="3"/>
      <c r="E506" s="3"/>
    </row>
    <row r="507" spans="1:5">
      <c r="A507" s="3"/>
      <c r="B507" s="4"/>
      <c r="C507" s="3"/>
      <c r="D507" s="3"/>
      <c r="E507" s="3"/>
    </row>
    <row r="508" spans="1:5">
      <c r="A508" s="3"/>
      <c r="B508" s="4"/>
      <c r="C508" s="3"/>
      <c r="D508" s="3"/>
      <c r="E508" s="3"/>
    </row>
    <row r="509" spans="1:5">
      <c r="A509" s="3"/>
      <c r="B509" s="4"/>
      <c r="C509" s="3"/>
      <c r="D509" s="3"/>
      <c r="E509" s="3"/>
    </row>
    <row r="510" spans="1:5">
      <c r="A510" s="3"/>
      <c r="B510" s="4"/>
      <c r="C510" s="3"/>
      <c r="D510" s="3"/>
      <c r="E510" s="3"/>
    </row>
    <row r="511" spans="1:5">
      <c r="A511" s="3"/>
      <c r="B511" s="4"/>
      <c r="C511" s="3"/>
      <c r="D511" s="3"/>
      <c r="E511" s="3"/>
    </row>
    <row r="512" spans="1:5">
      <c r="A512" s="3"/>
      <c r="B512" s="4"/>
      <c r="C512" s="3"/>
      <c r="D512" s="3"/>
      <c r="E512" s="3"/>
    </row>
    <row r="513" spans="1:5">
      <c r="A513" s="3"/>
      <c r="B513" s="4"/>
      <c r="C513" s="3"/>
      <c r="D513" s="3"/>
      <c r="E513" s="3"/>
    </row>
    <row r="514" spans="1:5">
      <c r="A514" s="3"/>
      <c r="B514" s="4"/>
      <c r="C514" s="3"/>
      <c r="D514" s="3"/>
      <c r="E514" s="3"/>
    </row>
    <row r="515" spans="1:5">
      <c r="A515" s="3"/>
      <c r="B515" s="4"/>
      <c r="C515" s="3"/>
      <c r="D515" s="3"/>
      <c r="E515" s="3"/>
    </row>
    <row r="516" spans="1:5">
      <c r="A516" s="3"/>
      <c r="B516" s="4"/>
      <c r="C516" s="3"/>
      <c r="D516" s="3"/>
      <c r="E516" s="3"/>
    </row>
    <row r="517" spans="1:5">
      <c r="A517" s="3"/>
      <c r="B517" s="4"/>
      <c r="C517" s="3"/>
      <c r="D517" s="3"/>
      <c r="E517" s="3"/>
    </row>
    <row r="518" spans="1:5">
      <c r="A518" s="3"/>
      <c r="B518" s="4"/>
      <c r="C518" s="3"/>
      <c r="D518" s="3"/>
      <c r="E518" s="3"/>
    </row>
    <row r="519" spans="1:5">
      <c r="A519" s="3"/>
      <c r="B519" s="4"/>
      <c r="C519" s="3"/>
      <c r="D519" s="3"/>
      <c r="E519" s="3"/>
    </row>
    <row r="520" spans="1:5">
      <c r="A520" s="3"/>
      <c r="B520" s="4"/>
      <c r="C520" s="3"/>
      <c r="D520" s="3"/>
      <c r="E520" s="3"/>
    </row>
    <row r="521" spans="1:5">
      <c r="A521" s="3"/>
      <c r="B521" s="4"/>
      <c r="C521" s="3"/>
      <c r="D521" s="3"/>
      <c r="E521" s="3"/>
    </row>
    <row r="522" spans="1:5">
      <c r="A522" s="3"/>
      <c r="B522" s="4"/>
      <c r="C522" s="3"/>
      <c r="D522" s="3"/>
      <c r="E522" s="3"/>
    </row>
    <row r="523" spans="1:5">
      <c r="A523" s="3"/>
      <c r="B523" s="4"/>
      <c r="C523" s="3"/>
      <c r="D523" s="3"/>
      <c r="E523" s="3"/>
    </row>
    <row r="524" spans="1:5">
      <c r="A524" s="3"/>
      <c r="B524" s="4"/>
      <c r="C524" s="3"/>
      <c r="D524" s="3"/>
      <c r="E524" s="3"/>
    </row>
    <row r="525" spans="1:5">
      <c r="A525" s="3"/>
      <c r="B525" s="4"/>
      <c r="C525" s="3"/>
      <c r="D525" s="3"/>
      <c r="E525" s="3"/>
    </row>
    <row r="526" spans="1:5">
      <c r="A526" s="3"/>
      <c r="B526" s="4"/>
      <c r="C526" s="3"/>
      <c r="D526" s="3"/>
      <c r="E526" s="3"/>
    </row>
    <row r="527" spans="1:5">
      <c r="A527" s="3"/>
      <c r="B527" s="4"/>
      <c r="C527" s="3"/>
      <c r="D527" s="3"/>
      <c r="E527" s="3"/>
    </row>
    <row r="528" spans="1:5">
      <c r="A528" s="3"/>
      <c r="B528" s="4"/>
      <c r="C528" s="3"/>
      <c r="D528" s="3"/>
      <c r="E528" s="3"/>
    </row>
    <row r="529" spans="1:5">
      <c r="A529" s="3"/>
      <c r="B529" s="4"/>
      <c r="C529" s="3"/>
      <c r="D529" s="3"/>
      <c r="E529" s="3"/>
    </row>
    <row r="530" spans="1:5">
      <c r="A530" s="3"/>
      <c r="B530" s="4"/>
      <c r="C530" s="3"/>
      <c r="D530" s="3"/>
      <c r="E530" s="3"/>
    </row>
    <row r="531" spans="1:5">
      <c r="A531" s="3"/>
      <c r="B531" s="4"/>
      <c r="C531" s="3"/>
      <c r="D531" s="3"/>
      <c r="E531" s="3"/>
    </row>
    <row r="532" spans="1:5">
      <c r="A532" s="3"/>
      <c r="B532" s="4"/>
      <c r="C532" s="3"/>
      <c r="D532" s="3"/>
      <c r="E532" s="3"/>
    </row>
    <row r="533" spans="1:5">
      <c r="A533" s="3"/>
      <c r="B533" s="4"/>
      <c r="C533" s="3"/>
      <c r="D533" s="3"/>
      <c r="E533" s="3"/>
    </row>
    <row r="534" spans="1:5">
      <c r="A534" s="3"/>
      <c r="B534" s="4"/>
      <c r="C534" s="3"/>
      <c r="D534" s="3"/>
      <c r="E534" s="3"/>
    </row>
    <row r="535" spans="1:5">
      <c r="A535" s="3"/>
      <c r="B535" s="4"/>
      <c r="C535" s="3"/>
      <c r="D535" s="3"/>
      <c r="E535" s="3"/>
    </row>
    <row r="536" spans="1:5">
      <c r="A536" s="3"/>
      <c r="B536" s="4"/>
      <c r="C536" s="3"/>
      <c r="D536" s="3"/>
      <c r="E536" s="3"/>
    </row>
    <row r="537" spans="1:5">
      <c r="A537" s="3"/>
      <c r="B537" s="4"/>
      <c r="C537" s="3"/>
      <c r="D537" s="3"/>
      <c r="E537" s="3"/>
    </row>
    <row r="538" spans="1:5">
      <c r="A538" s="3"/>
      <c r="B538" s="4"/>
      <c r="C538" s="3"/>
      <c r="D538" s="3"/>
      <c r="E538" s="3"/>
    </row>
    <row r="539" spans="1:5">
      <c r="A539" s="3"/>
      <c r="B539" s="4"/>
      <c r="C539" s="3"/>
      <c r="D539" s="3"/>
      <c r="E539" s="3"/>
    </row>
    <row r="540" spans="1:5">
      <c r="A540" s="3"/>
      <c r="B540" s="4"/>
      <c r="C540" s="3"/>
      <c r="D540" s="3"/>
      <c r="E540" s="3"/>
    </row>
    <row r="541" spans="1:5">
      <c r="A541" s="3"/>
      <c r="B541" s="4"/>
      <c r="C541" s="3"/>
      <c r="D541" s="3"/>
      <c r="E541" s="3"/>
    </row>
    <row r="542" spans="1:5">
      <c r="A542" s="3"/>
      <c r="B542" s="4"/>
      <c r="C542" s="3"/>
      <c r="D542" s="3"/>
      <c r="E542" s="3"/>
    </row>
    <row r="543" spans="1:5">
      <c r="A543" s="3"/>
      <c r="B543" s="4"/>
      <c r="C543" s="3"/>
      <c r="D543" s="3"/>
      <c r="E543" s="3"/>
    </row>
    <row r="544" spans="1:5">
      <c r="A544" s="3"/>
      <c r="B544" s="4"/>
      <c r="C544" s="3"/>
      <c r="D544" s="3"/>
      <c r="E544" s="3"/>
    </row>
    <row r="545" spans="1:5">
      <c r="A545" s="3"/>
      <c r="B545" s="4"/>
      <c r="C545" s="3"/>
      <c r="D545" s="3"/>
      <c r="E545" s="3"/>
    </row>
    <row r="546" spans="1:5">
      <c r="A546" s="3"/>
      <c r="B546" s="4"/>
      <c r="C546" s="3"/>
      <c r="D546" s="3"/>
      <c r="E546" s="3"/>
    </row>
    <row r="547" spans="1:5">
      <c r="A547" s="3"/>
      <c r="B547" s="4"/>
      <c r="C547" s="3"/>
      <c r="D547" s="3"/>
      <c r="E547" s="3"/>
    </row>
    <row r="548" spans="1:5">
      <c r="A548" s="3"/>
      <c r="B548" s="4"/>
      <c r="C548" s="3"/>
      <c r="D548" s="3"/>
      <c r="E548" s="3"/>
    </row>
    <row r="549" spans="1:5">
      <c r="A549" s="3"/>
      <c r="B549" s="4"/>
      <c r="C549" s="3"/>
      <c r="D549" s="3"/>
      <c r="E549" s="3"/>
    </row>
    <row r="550" spans="1:5">
      <c r="A550" s="3"/>
      <c r="B550" s="4"/>
      <c r="C550" s="3"/>
      <c r="D550" s="3"/>
      <c r="E550" s="3"/>
    </row>
    <row r="551" spans="1:5">
      <c r="A551" s="3"/>
      <c r="B551" s="4"/>
      <c r="C551" s="3"/>
      <c r="D551" s="3"/>
      <c r="E551" s="3"/>
    </row>
    <row r="552" spans="1:5">
      <c r="A552" s="3"/>
      <c r="B552" s="4"/>
      <c r="C552" s="3"/>
      <c r="D552" s="3"/>
      <c r="E552" s="3"/>
    </row>
    <row r="553" spans="1:5">
      <c r="A553" s="3"/>
      <c r="B553" s="4"/>
      <c r="C553" s="3"/>
      <c r="D553" s="3"/>
      <c r="E553" s="3"/>
    </row>
    <row r="554" spans="1:5">
      <c r="A554" s="3"/>
      <c r="B554" s="4"/>
      <c r="C554" s="3"/>
      <c r="D554" s="3"/>
      <c r="E554" s="3"/>
    </row>
    <row r="555" spans="1:5">
      <c r="A555" s="3"/>
      <c r="B555" s="4"/>
      <c r="C555" s="3"/>
      <c r="D555" s="3"/>
      <c r="E555" s="3"/>
    </row>
    <row r="556" spans="1:5">
      <c r="A556" s="3"/>
      <c r="B556" s="4"/>
      <c r="C556" s="3"/>
      <c r="D556" s="3"/>
      <c r="E556" s="3"/>
    </row>
    <row r="557" spans="1:5">
      <c r="A557" s="3"/>
      <c r="B557" s="4"/>
      <c r="C557" s="3"/>
      <c r="D557" s="3"/>
      <c r="E557" s="3"/>
    </row>
    <row r="558" spans="1:5">
      <c r="A558" s="3"/>
      <c r="B558" s="4"/>
      <c r="C558" s="3"/>
      <c r="D558" s="3"/>
      <c r="E558" s="3"/>
    </row>
    <row r="559" spans="1:5">
      <c r="A559" s="3"/>
      <c r="B559" s="4"/>
      <c r="C559" s="3"/>
      <c r="D559" s="3"/>
      <c r="E559" s="3"/>
    </row>
    <row r="560" spans="1:5">
      <c r="A560" s="3"/>
      <c r="B560" s="4"/>
      <c r="C560" s="3"/>
      <c r="D560" s="3"/>
      <c r="E560" s="3"/>
    </row>
    <row r="561" spans="1:5">
      <c r="A561" s="3"/>
      <c r="B561" s="4"/>
      <c r="C561" s="3"/>
      <c r="D561" s="3"/>
      <c r="E561" s="3"/>
    </row>
    <row r="562" spans="1:5">
      <c r="A562" s="3"/>
      <c r="B562" s="4"/>
      <c r="C562" s="3"/>
      <c r="D562" s="3"/>
      <c r="E562" s="3"/>
    </row>
    <row r="563" spans="1:5">
      <c r="A563" s="3"/>
      <c r="B563" s="4"/>
      <c r="C563" s="3"/>
      <c r="D563" s="3"/>
      <c r="E563" s="3"/>
    </row>
    <row r="564" spans="1:5">
      <c r="A564" s="3"/>
      <c r="B564" s="4"/>
      <c r="C564" s="3"/>
      <c r="D564" s="3"/>
      <c r="E564" s="3"/>
    </row>
    <row r="565" spans="1:5">
      <c r="A565" s="3"/>
      <c r="B565" s="4"/>
      <c r="C565" s="3"/>
      <c r="D565" s="3"/>
      <c r="E565" s="3"/>
    </row>
    <row r="566" spans="1:5">
      <c r="A566" s="3"/>
      <c r="B566" s="4"/>
      <c r="C566" s="3"/>
      <c r="D566" s="3"/>
      <c r="E566" s="3"/>
    </row>
    <row r="567" spans="1:5">
      <c r="A567" s="3"/>
      <c r="B567" s="4"/>
      <c r="C567" s="3"/>
      <c r="D567" s="3"/>
      <c r="E567" s="3"/>
    </row>
    <row r="568" spans="1:5">
      <c r="A568" s="3"/>
      <c r="B568" s="4"/>
      <c r="C568" s="3"/>
      <c r="D568" s="3"/>
      <c r="E568" s="3"/>
    </row>
    <row r="569" spans="1:5">
      <c r="A569" s="3"/>
      <c r="B569" s="4"/>
      <c r="C569" s="3"/>
      <c r="D569" s="3"/>
      <c r="E569" s="3"/>
    </row>
    <row r="570" spans="1:5">
      <c r="A570" s="3"/>
      <c r="B570" s="4"/>
      <c r="C570" s="3"/>
      <c r="D570" s="3"/>
      <c r="E570" s="3"/>
    </row>
    <row r="571" spans="1:5">
      <c r="A571" s="3"/>
      <c r="B571" s="4"/>
      <c r="C571" s="3"/>
      <c r="D571" s="3"/>
      <c r="E571" s="3"/>
    </row>
    <row r="572" spans="1:5">
      <c r="A572" s="3"/>
      <c r="B572" s="4"/>
      <c r="C572" s="3"/>
      <c r="D572" s="3"/>
      <c r="E572" s="3"/>
    </row>
    <row r="573" spans="1:5">
      <c r="A573" s="3"/>
      <c r="B573" s="4"/>
      <c r="C573" s="3"/>
      <c r="D573" s="3"/>
      <c r="E573" s="3"/>
    </row>
    <row r="574" spans="1:5">
      <c r="A574" s="3"/>
      <c r="B574" s="4"/>
      <c r="C574" s="3"/>
      <c r="D574" s="3"/>
      <c r="E574" s="3"/>
    </row>
    <row r="575" spans="1:5">
      <c r="A575" s="3"/>
      <c r="B575" s="4"/>
      <c r="C575" s="3"/>
      <c r="D575" s="3"/>
      <c r="E575" s="3"/>
    </row>
    <row r="576" spans="1:5">
      <c r="A576" s="3"/>
      <c r="B576" s="4"/>
      <c r="C576" s="3"/>
      <c r="D576" s="3"/>
      <c r="E576" s="3"/>
    </row>
    <row r="577" spans="1:5">
      <c r="A577" s="3"/>
      <c r="B577" s="4"/>
      <c r="C577" s="3"/>
      <c r="D577" s="3"/>
      <c r="E577" s="3"/>
    </row>
    <row r="578" spans="1:5">
      <c r="A578" s="3"/>
      <c r="B578" s="4"/>
      <c r="C578" s="3"/>
      <c r="D578" s="3"/>
      <c r="E578" s="3"/>
    </row>
    <row r="579" spans="1:5">
      <c r="A579" s="3"/>
      <c r="B579" s="4"/>
      <c r="C579" s="3"/>
      <c r="D579" s="3"/>
      <c r="E579" s="3"/>
    </row>
    <row r="580" spans="1:5">
      <c r="A580" s="3"/>
      <c r="B580" s="4"/>
      <c r="C580" s="3"/>
      <c r="D580" s="3"/>
      <c r="E580" s="3"/>
    </row>
    <row r="581" spans="1:5">
      <c r="A581" s="3"/>
      <c r="B581" s="4"/>
      <c r="C581" s="3"/>
      <c r="D581" s="3"/>
      <c r="E581" s="3"/>
    </row>
    <row r="582" spans="1:5">
      <c r="A582" s="3"/>
      <c r="B582" s="4"/>
      <c r="C582" s="3"/>
      <c r="D582" s="3"/>
      <c r="E582" s="3"/>
    </row>
    <row r="583" spans="1:5">
      <c r="A583" s="3"/>
      <c r="B583" s="4"/>
      <c r="C583" s="3"/>
      <c r="D583" s="3"/>
      <c r="E583" s="3"/>
    </row>
    <row r="584" spans="1:5">
      <c r="A584" s="3"/>
      <c r="B584" s="4"/>
      <c r="C584" s="3"/>
      <c r="D584" s="3"/>
      <c r="E584" s="3"/>
    </row>
    <row r="585" spans="1:5">
      <c r="A585" s="3"/>
      <c r="B585" s="4"/>
      <c r="C585" s="3"/>
      <c r="D585" s="3"/>
      <c r="E585" s="3"/>
    </row>
    <row r="586" spans="1:5">
      <c r="A586" s="3"/>
      <c r="B586" s="4"/>
      <c r="C586" s="3"/>
      <c r="D586" s="3"/>
      <c r="E586" s="3"/>
    </row>
    <row r="587" spans="1:5">
      <c r="A587" s="3"/>
      <c r="B587" s="4"/>
      <c r="C587" s="3"/>
      <c r="D587" s="3"/>
      <c r="E587" s="3"/>
    </row>
    <row r="588" spans="1:5">
      <c r="A588" s="3"/>
      <c r="B588" s="4"/>
      <c r="C588" s="3"/>
      <c r="D588" s="3"/>
      <c r="E588" s="3"/>
    </row>
    <row r="589" spans="1:5">
      <c r="A589" s="3"/>
      <c r="B589" s="4"/>
      <c r="C589" s="3"/>
      <c r="D589" s="3"/>
      <c r="E589" s="3"/>
    </row>
    <row r="590" spans="1:5">
      <c r="A590" s="3"/>
      <c r="B590" s="4"/>
      <c r="C590" s="3"/>
      <c r="D590" s="3"/>
      <c r="E590" s="3"/>
    </row>
    <row r="591" spans="1:5">
      <c r="A591" s="3"/>
      <c r="B591" s="4"/>
      <c r="C591" s="3"/>
      <c r="D591" s="3"/>
      <c r="E591" s="3"/>
    </row>
    <row r="592" spans="1:5">
      <c r="A592" s="3"/>
      <c r="B592" s="4"/>
      <c r="C592" s="3"/>
      <c r="D592" s="3"/>
      <c r="E592" s="3"/>
    </row>
    <row r="593" spans="1:5">
      <c r="A593" s="3"/>
      <c r="B593" s="4"/>
      <c r="C593" s="3"/>
      <c r="D593" s="3"/>
      <c r="E593" s="3"/>
    </row>
    <row r="594" spans="1:5">
      <c r="A594" s="3"/>
      <c r="B594" s="4"/>
      <c r="C594" s="3"/>
      <c r="D594" s="3"/>
      <c r="E594" s="3"/>
    </row>
    <row r="595" spans="1:5">
      <c r="A595" s="3"/>
      <c r="B595" s="4"/>
      <c r="C595" s="3"/>
      <c r="D595" s="3"/>
      <c r="E595" s="3"/>
    </row>
    <row r="596" spans="1:5">
      <c r="A596" s="3"/>
      <c r="B596" s="4"/>
      <c r="C596" s="3"/>
      <c r="D596" s="3"/>
      <c r="E596" s="3"/>
    </row>
    <row r="597" spans="1:5">
      <c r="A597" s="3"/>
      <c r="B597" s="4"/>
      <c r="C597" s="3"/>
      <c r="D597" s="3"/>
      <c r="E597" s="3"/>
    </row>
    <row r="598" spans="1:5">
      <c r="A598" s="3"/>
      <c r="B598" s="4"/>
      <c r="C598" s="3"/>
      <c r="D598" s="3"/>
      <c r="E598" s="3"/>
    </row>
    <row r="599" spans="1:5">
      <c r="A599" s="3"/>
      <c r="B599" s="4"/>
      <c r="C599" s="3"/>
      <c r="D599" s="3"/>
      <c r="E599" s="3"/>
    </row>
    <row r="600" spans="1:5">
      <c r="A600" s="3"/>
      <c r="B600" s="4"/>
      <c r="C600" s="3"/>
      <c r="D600" s="3"/>
      <c r="E600" s="3"/>
    </row>
    <row r="601" spans="1:5">
      <c r="A601" s="3"/>
      <c r="B601" s="4"/>
      <c r="C601" s="3"/>
      <c r="D601" s="3"/>
      <c r="E601" s="3"/>
    </row>
    <row r="602" spans="1:5">
      <c r="A602" s="3"/>
      <c r="B602" s="4"/>
      <c r="C602" s="3"/>
      <c r="D602" s="3"/>
      <c r="E602" s="3"/>
    </row>
    <row r="603" spans="1:5">
      <c r="A603" s="3"/>
      <c r="B603" s="4"/>
      <c r="C603" s="3"/>
      <c r="D603" s="3"/>
      <c r="E603" s="3"/>
    </row>
    <row r="604" spans="1:5">
      <c r="A604" s="3"/>
      <c r="B604" s="4"/>
      <c r="C604" s="3"/>
      <c r="D604" s="3"/>
      <c r="E604" s="3"/>
    </row>
    <row r="605" spans="1:5">
      <c r="A605" s="3"/>
      <c r="B605" s="4"/>
      <c r="C605" s="3"/>
      <c r="D605" s="3"/>
      <c r="E605" s="3"/>
    </row>
    <row r="606" spans="1:5">
      <c r="A606" s="3"/>
      <c r="B606" s="4"/>
      <c r="C606" s="3"/>
      <c r="D606" s="3"/>
      <c r="E606" s="3"/>
    </row>
    <row r="607" spans="1:5">
      <c r="A607" s="3"/>
      <c r="B607" s="4"/>
      <c r="C607" s="3"/>
      <c r="D607" s="3"/>
      <c r="E607" s="3"/>
    </row>
    <row r="608" spans="1:5">
      <c r="A608" s="3"/>
      <c r="B608" s="4"/>
      <c r="C608" s="3"/>
      <c r="D608" s="3"/>
      <c r="E608" s="3"/>
    </row>
    <row r="609" spans="1:5">
      <c r="A609" s="3"/>
      <c r="B609" s="4"/>
      <c r="C609" s="3"/>
      <c r="D609" s="3"/>
      <c r="E609" s="3"/>
    </row>
    <row r="610" spans="1:5">
      <c r="A610" s="3"/>
      <c r="B610" s="4"/>
      <c r="C610" s="3"/>
      <c r="D610" s="3"/>
      <c r="E610" s="3"/>
    </row>
    <row r="611" spans="1:5">
      <c r="A611" s="3"/>
      <c r="B611" s="4"/>
      <c r="C611" s="3"/>
      <c r="D611" s="3"/>
      <c r="E611" s="3"/>
    </row>
    <row r="612" spans="1:5">
      <c r="A612" s="3"/>
      <c r="B612" s="4"/>
      <c r="C612" s="3"/>
      <c r="D612" s="3"/>
      <c r="E612" s="3"/>
    </row>
    <row r="613" spans="1:5">
      <c r="A613" s="3"/>
      <c r="B613" s="4"/>
      <c r="C613" s="3"/>
      <c r="D613" s="3"/>
      <c r="E613" s="3"/>
    </row>
    <row r="614" spans="1:5">
      <c r="A614" s="3"/>
      <c r="B614" s="4"/>
      <c r="C614" s="3"/>
      <c r="D614" s="3"/>
      <c r="E614" s="3"/>
    </row>
    <row r="615" spans="1:5">
      <c r="A615" s="3"/>
      <c r="B615" s="4"/>
      <c r="C615" s="3"/>
      <c r="D615" s="3"/>
      <c r="E615" s="3"/>
    </row>
    <row r="616" spans="1:5">
      <c r="A616" s="3"/>
      <c r="B616" s="4"/>
      <c r="C616" s="3"/>
      <c r="D616" s="3"/>
      <c r="E616" s="3"/>
    </row>
    <row r="617" spans="1:5">
      <c r="A617" s="3"/>
      <c r="B617" s="4"/>
      <c r="C617" s="3"/>
      <c r="D617" s="3"/>
      <c r="E617" s="3"/>
    </row>
    <row r="618" spans="1:5">
      <c r="A618" s="3"/>
      <c r="B618" s="4"/>
      <c r="C618" s="3"/>
      <c r="D618" s="3"/>
      <c r="E618" s="3"/>
    </row>
    <row r="619" spans="1:5">
      <c r="A619" s="3"/>
      <c r="B619" s="4"/>
      <c r="C619" s="3"/>
      <c r="D619" s="3"/>
      <c r="E619" s="3"/>
    </row>
    <row r="620" spans="1:5">
      <c r="A620" s="3"/>
      <c r="B620" s="4"/>
      <c r="C620" s="3"/>
      <c r="D620" s="3"/>
      <c r="E620" s="3"/>
    </row>
    <row r="621" spans="1:5">
      <c r="A621" s="3"/>
      <c r="B621" s="4"/>
      <c r="C621" s="3"/>
      <c r="D621" s="3"/>
      <c r="E621" s="3"/>
    </row>
    <row r="622" spans="1:5">
      <c r="A622" s="3"/>
      <c r="B622" s="4"/>
      <c r="C622" s="3"/>
      <c r="D622" s="3"/>
      <c r="E622" s="3"/>
    </row>
    <row r="623" spans="1:5">
      <c r="A623" s="3"/>
      <c r="B623" s="4"/>
      <c r="C623" s="3"/>
      <c r="D623" s="3"/>
      <c r="E623" s="3"/>
    </row>
    <row r="624" spans="1:5">
      <c r="A624" s="3"/>
      <c r="B624" s="4"/>
      <c r="C624" s="3"/>
      <c r="D624" s="3"/>
      <c r="E624" s="3"/>
    </row>
    <row r="625" spans="1:5">
      <c r="A625" s="3"/>
      <c r="B625" s="4"/>
      <c r="C625" s="3"/>
      <c r="D625" s="3"/>
      <c r="E625" s="3"/>
    </row>
    <row r="626" spans="1:5">
      <c r="A626" s="3"/>
      <c r="B626" s="4"/>
      <c r="C626" s="3"/>
      <c r="D626" s="3"/>
      <c r="E626" s="3"/>
    </row>
    <row r="627" spans="1:5">
      <c r="A627" s="3"/>
      <c r="B627" s="4"/>
      <c r="C627" s="3"/>
      <c r="D627" s="3"/>
      <c r="E627" s="3"/>
    </row>
    <row r="628" spans="1:5">
      <c r="A628" s="3"/>
      <c r="B628" s="4"/>
      <c r="C628" s="3"/>
      <c r="D628" s="3"/>
      <c r="E628" s="3"/>
    </row>
    <row r="629" spans="1:5">
      <c r="A629" s="3"/>
      <c r="B629" s="4"/>
      <c r="C629" s="3"/>
      <c r="D629" s="3"/>
      <c r="E629" s="3"/>
    </row>
    <row r="630" spans="1:5">
      <c r="A630" s="3"/>
      <c r="B630" s="4"/>
      <c r="C630" s="3"/>
      <c r="D630" s="3"/>
      <c r="E630" s="3"/>
    </row>
    <row r="631" spans="1:5">
      <c r="A631" s="3"/>
      <c r="B631" s="4"/>
      <c r="C631" s="3"/>
      <c r="D631" s="3"/>
      <c r="E631" s="3"/>
    </row>
    <row r="632" spans="1:5">
      <c r="A632" s="3"/>
      <c r="B632" s="4"/>
      <c r="C632" s="3"/>
      <c r="D632" s="3"/>
      <c r="E632" s="3"/>
    </row>
    <row r="633" spans="1:5">
      <c r="A633" s="3"/>
      <c r="B633" s="4"/>
      <c r="C633" s="3"/>
      <c r="D633" s="3"/>
      <c r="E633" s="3"/>
    </row>
    <row r="634" spans="1:5">
      <c r="A634" s="3"/>
      <c r="B634" s="4"/>
      <c r="C634" s="3"/>
      <c r="D634" s="3"/>
      <c r="E634" s="3"/>
    </row>
    <row r="635" spans="1:5">
      <c r="A635" s="3"/>
      <c r="B635" s="4"/>
      <c r="C635" s="3"/>
      <c r="D635" s="3"/>
      <c r="E635" s="3"/>
    </row>
    <row r="636" spans="1:5">
      <c r="A636" s="3"/>
      <c r="B636" s="4"/>
      <c r="C636" s="3"/>
      <c r="D636" s="3"/>
      <c r="E636" s="3"/>
    </row>
    <row r="637" spans="1:5">
      <c r="A637" s="3"/>
      <c r="B637" s="4"/>
      <c r="C637" s="3"/>
      <c r="D637" s="3"/>
      <c r="E637" s="3"/>
    </row>
    <row r="638" spans="1:5">
      <c r="A638" s="3"/>
      <c r="B638" s="4"/>
      <c r="C638" s="3"/>
      <c r="D638" s="3"/>
      <c r="E638" s="3"/>
    </row>
    <row r="639" spans="1:5">
      <c r="A639" s="3"/>
      <c r="B639" s="4"/>
      <c r="C639" s="3"/>
      <c r="D639" s="3"/>
      <c r="E639" s="3"/>
    </row>
    <row r="640" spans="1:5">
      <c r="A640" s="3"/>
      <c r="B640" s="4"/>
      <c r="C640" s="3"/>
      <c r="D640" s="3"/>
      <c r="E640" s="3"/>
    </row>
    <row r="641" spans="1:5">
      <c r="A641" s="3"/>
      <c r="B641" s="4"/>
      <c r="C641" s="3"/>
      <c r="D641" s="3"/>
      <c r="E641" s="3"/>
    </row>
    <row r="642" spans="1:5">
      <c r="A642" s="3"/>
      <c r="B642" s="4"/>
      <c r="C642" s="3"/>
      <c r="D642" s="3"/>
      <c r="E642" s="3"/>
    </row>
    <row r="643" spans="1:5">
      <c r="A643" s="3"/>
      <c r="B643" s="4"/>
      <c r="C643" s="3"/>
      <c r="D643" s="3"/>
      <c r="E643" s="3"/>
    </row>
    <row r="644" spans="1:5">
      <c r="A644" s="3"/>
      <c r="B644" s="4"/>
      <c r="C644" s="3"/>
      <c r="D644" s="3"/>
      <c r="E644" s="3"/>
    </row>
    <row r="645" spans="1:5">
      <c r="A645" s="3"/>
      <c r="B645" s="4"/>
      <c r="C645" s="3"/>
      <c r="D645" s="3"/>
      <c r="E645" s="3"/>
    </row>
    <row r="646" spans="1:5">
      <c r="A646" s="3"/>
      <c r="B646" s="4"/>
      <c r="C646" s="3"/>
      <c r="D646" s="3"/>
      <c r="E646" s="3"/>
    </row>
    <row r="647" spans="1:5">
      <c r="A647" s="3"/>
      <c r="B647" s="4"/>
      <c r="C647" s="3"/>
      <c r="D647" s="3"/>
      <c r="E647" s="3"/>
    </row>
    <row r="648" spans="1:5">
      <c r="A648" s="3"/>
      <c r="B648" s="4"/>
      <c r="C648" s="3"/>
      <c r="D648" s="3"/>
      <c r="E648" s="3"/>
    </row>
    <row r="649" spans="1:5">
      <c r="A649" s="3"/>
      <c r="B649" s="4"/>
      <c r="C649" s="3"/>
      <c r="D649" s="3"/>
      <c r="E649" s="3"/>
    </row>
    <row r="650" spans="1:5">
      <c r="A650" s="3"/>
      <c r="B650" s="4"/>
      <c r="C650" s="3"/>
      <c r="D650" s="3"/>
      <c r="E650" s="3"/>
    </row>
    <row r="651" spans="1:5">
      <c r="A651" s="3"/>
      <c r="B651" s="4"/>
      <c r="C651" s="3"/>
      <c r="D651" s="3"/>
      <c r="E651" s="3"/>
    </row>
    <row r="652" spans="1:5">
      <c r="A652" s="3"/>
      <c r="B652" s="4"/>
      <c r="C652" s="3"/>
      <c r="D652" s="3"/>
      <c r="E652" s="3"/>
    </row>
    <row r="653" spans="1:5">
      <c r="A653" s="3"/>
      <c r="B653" s="4"/>
      <c r="C653" s="3"/>
      <c r="D653" s="3"/>
      <c r="E653" s="3"/>
    </row>
    <row r="654" spans="1:5">
      <c r="A654" s="3"/>
      <c r="B654" s="4"/>
      <c r="C654" s="3"/>
      <c r="D654" s="3"/>
      <c r="E654" s="3"/>
    </row>
    <row r="655" spans="1:5">
      <c r="A655" s="3"/>
      <c r="B655" s="4"/>
      <c r="C655" s="3"/>
      <c r="D655" s="3"/>
      <c r="E655" s="3"/>
    </row>
    <row r="656" spans="1:5">
      <c r="A656" s="3"/>
      <c r="B656" s="4"/>
      <c r="C656" s="3"/>
      <c r="D656" s="3"/>
      <c r="E656" s="3"/>
    </row>
    <row r="657" spans="1:5">
      <c r="A657" s="3"/>
      <c r="B657" s="4"/>
      <c r="C657" s="3"/>
      <c r="D657" s="3"/>
      <c r="E657" s="3"/>
    </row>
    <row r="658" spans="1:5">
      <c r="A658" s="3"/>
      <c r="B658" s="4"/>
      <c r="C658" s="3"/>
      <c r="D658" s="3"/>
      <c r="E658" s="3"/>
    </row>
    <row r="659" spans="1:5">
      <c r="A659" s="3"/>
      <c r="B659" s="4"/>
      <c r="C659" s="3"/>
      <c r="D659" s="3"/>
      <c r="E659" s="3"/>
    </row>
    <row r="660" spans="1:5">
      <c r="A660" s="3"/>
      <c r="B660" s="4"/>
      <c r="C660" s="3"/>
      <c r="D660" s="3"/>
      <c r="E660" s="3"/>
    </row>
    <row r="661" spans="1:5">
      <c r="A661" s="3"/>
      <c r="B661" s="4"/>
      <c r="C661" s="3"/>
      <c r="D661" s="3"/>
      <c r="E661" s="3"/>
    </row>
    <row r="662" spans="1:5">
      <c r="A662" s="3"/>
      <c r="B662" s="4"/>
      <c r="C662" s="3"/>
      <c r="D662" s="3"/>
      <c r="E662" s="3"/>
    </row>
    <row r="663" spans="1:5">
      <c r="A663" s="3"/>
      <c r="B663" s="4"/>
      <c r="C663" s="3"/>
      <c r="D663" s="3"/>
      <c r="E663" s="3"/>
    </row>
    <row r="664" spans="1:5">
      <c r="A664" s="3"/>
      <c r="B664" s="4"/>
      <c r="C664" s="3"/>
      <c r="D664" s="3"/>
      <c r="E664" s="3"/>
    </row>
    <row r="665" spans="1:5">
      <c r="A665" s="3"/>
      <c r="B665" s="4"/>
      <c r="C665" s="3"/>
      <c r="D665" s="3"/>
      <c r="E665" s="3"/>
    </row>
    <row r="666" spans="1:5">
      <c r="A666" s="3"/>
      <c r="B666" s="4"/>
      <c r="C666" s="3"/>
      <c r="D666" s="3"/>
      <c r="E666" s="3"/>
    </row>
    <row r="667" spans="1:5">
      <c r="A667" s="3"/>
      <c r="B667" s="4"/>
      <c r="C667" s="3"/>
      <c r="D667" s="3"/>
      <c r="E667" s="3"/>
    </row>
    <row r="668" spans="1:5">
      <c r="A668" s="3"/>
      <c r="B668" s="4"/>
      <c r="C668" s="3"/>
      <c r="D668" s="3"/>
      <c r="E668" s="3"/>
    </row>
    <row r="669" spans="1:5">
      <c r="A669" s="3"/>
      <c r="B669" s="4"/>
      <c r="C669" s="3"/>
      <c r="D669" s="3"/>
      <c r="E669" s="3"/>
    </row>
    <row r="670" spans="1:5">
      <c r="A670" s="3"/>
      <c r="B670" s="4"/>
      <c r="C670" s="3"/>
      <c r="D670" s="3"/>
      <c r="E670" s="3"/>
    </row>
    <row r="671" spans="1:5">
      <c r="A671" s="3"/>
      <c r="B671" s="4"/>
      <c r="C671" s="3"/>
      <c r="D671" s="3"/>
      <c r="E671" s="3"/>
    </row>
    <row r="672" spans="1:5">
      <c r="A672" s="3"/>
      <c r="B672" s="4"/>
      <c r="C672" s="3"/>
      <c r="D672" s="3"/>
      <c r="E672" s="3"/>
    </row>
    <row r="673" spans="1:5">
      <c r="A673" s="3"/>
      <c r="B673" s="4"/>
      <c r="C673" s="3"/>
      <c r="D673" s="3"/>
      <c r="E673" s="3"/>
    </row>
    <row r="674" spans="1:5">
      <c r="A674" s="3"/>
      <c r="B674" s="4"/>
      <c r="C674" s="3"/>
      <c r="D674" s="3"/>
      <c r="E674" s="3"/>
    </row>
    <row r="675" spans="1:5">
      <c r="A675" s="3"/>
      <c r="B675" s="4"/>
      <c r="C675" s="3"/>
      <c r="D675" s="3"/>
      <c r="E675" s="3"/>
    </row>
    <row r="676" spans="1:5">
      <c r="A676" s="3"/>
      <c r="B676" s="4"/>
      <c r="C676" s="3"/>
      <c r="D676" s="3"/>
      <c r="E676" s="3"/>
    </row>
    <row r="677" spans="1:5">
      <c r="A677" s="3"/>
      <c r="B677" s="4"/>
      <c r="C677" s="3"/>
      <c r="D677" s="3"/>
      <c r="E677" s="3"/>
    </row>
    <row r="678" spans="1:5">
      <c r="A678" s="3"/>
      <c r="B678" s="4"/>
      <c r="C678" s="3"/>
      <c r="D678" s="3"/>
      <c r="E678" s="3"/>
    </row>
    <row r="679" spans="1:5">
      <c r="A679" s="3"/>
      <c r="B679" s="4"/>
      <c r="C679" s="3"/>
      <c r="D679" s="3"/>
      <c r="E679" s="3"/>
    </row>
    <row r="680" spans="1:5">
      <c r="A680" s="3"/>
      <c r="B680" s="4"/>
      <c r="C680" s="3"/>
      <c r="D680" s="3"/>
      <c r="E680" s="3"/>
    </row>
    <row r="681" spans="1:5">
      <c r="A681" s="3"/>
      <c r="B681" s="4"/>
      <c r="C681" s="3"/>
      <c r="D681" s="3"/>
      <c r="E681" s="3"/>
    </row>
    <row r="682" spans="1:5">
      <c r="A682" s="3"/>
      <c r="B682" s="4"/>
      <c r="C682" s="3"/>
      <c r="D682" s="3"/>
      <c r="E682" s="3"/>
    </row>
    <row r="683" spans="1:5">
      <c r="A683" s="3"/>
      <c r="B683" s="4"/>
      <c r="C683" s="3"/>
      <c r="D683" s="3"/>
      <c r="E683" s="3"/>
    </row>
    <row r="684" spans="1:5">
      <c r="A684" s="3"/>
      <c r="B684" s="4"/>
      <c r="C684" s="3"/>
      <c r="D684" s="3"/>
      <c r="E684" s="3"/>
    </row>
    <row r="685" spans="1:5">
      <c r="A685" s="3"/>
      <c r="B685" s="4"/>
      <c r="C685" s="3"/>
      <c r="D685" s="3"/>
      <c r="E685" s="3"/>
    </row>
    <row r="686" spans="1:5">
      <c r="A686" s="3"/>
      <c r="B686" s="4"/>
      <c r="C686" s="3"/>
      <c r="D686" s="3"/>
      <c r="E686" s="3"/>
    </row>
    <row r="687" spans="1:5">
      <c r="A687" s="3"/>
      <c r="B687" s="4"/>
      <c r="C687" s="3"/>
      <c r="D687" s="3"/>
      <c r="E687" s="3"/>
    </row>
    <row r="688" spans="1:5">
      <c r="A688" s="3"/>
      <c r="B688" s="4"/>
      <c r="C688" s="3"/>
      <c r="D688" s="3"/>
      <c r="E688" s="3"/>
    </row>
    <row r="689" spans="1:5">
      <c r="A689" s="3"/>
      <c r="B689" s="4"/>
      <c r="C689" s="3"/>
      <c r="D689" s="3"/>
      <c r="E689" s="3"/>
    </row>
    <row r="690" spans="1:5">
      <c r="A690" s="3"/>
      <c r="B690" s="4"/>
      <c r="C690" s="3"/>
      <c r="D690" s="3"/>
      <c r="E690" s="3"/>
    </row>
    <row r="691" spans="1:5">
      <c r="A691" s="3"/>
      <c r="B691" s="4"/>
      <c r="C691" s="3"/>
      <c r="D691" s="3"/>
      <c r="E691" s="3"/>
    </row>
    <row r="692" spans="1:5">
      <c r="A692" s="3"/>
      <c r="B692" s="4"/>
      <c r="C692" s="3"/>
      <c r="D692" s="3"/>
      <c r="E692" s="3"/>
    </row>
    <row r="693" spans="1:5">
      <c r="A693" s="3"/>
      <c r="B693" s="4"/>
      <c r="C693" s="3"/>
      <c r="D693" s="3"/>
      <c r="E693" s="3"/>
    </row>
    <row r="694" spans="1:5">
      <c r="A694" s="3"/>
      <c r="B694" s="4"/>
      <c r="C694" s="3"/>
      <c r="D694" s="3"/>
      <c r="E694" s="3"/>
    </row>
    <row r="695" spans="1:5">
      <c r="A695" s="3"/>
      <c r="B695" s="4"/>
      <c r="C695" s="3"/>
      <c r="D695" s="3"/>
      <c r="E695" s="3"/>
    </row>
    <row r="696" spans="1:5">
      <c r="A696" s="3"/>
      <c r="B696" s="4"/>
      <c r="C696" s="3"/>
      <c r="D696" s="3"/>
      <c r="E696" s="3"/>
    </row>
    <row r="697" spans="1:5">
      <c r="A697" s="3"/>
      <c r="B697" s="4"/>
      <c r="C697" s="3"/>
      <c r="D697" s="3"/>
      <c r="E697" s="3"/>
    </row>
    <row r="698" spans="1:5">
      <c r="A698" s="3"/>
      <c r="B698" s="4"/>
      <c r="C698" s="3"/>
      <c r="D698" s="3"/>
      <c r="E698" s="3"/>
    </row>
    <row r="699" spans="1:5">
      <c r="A699" s="3"/>
      <c r="B699" s="4"/>
      <c r="C699" s="3"/>
      <c r="D699" s="3"/>
      <c r="E699" s="3"/>
    </row>
    <row r="700" spans="1:5">
      <c r="A700" s="3"/>
      <c r="B700" s="4"/>
      <c r="C700" s="3"/>
      <c r="D700" s="3"/>
      <c r="E700" s="3"/>
    </row>
    <row r="701" spans="1:5">
      <c r="A701" s="3"/>
      <c r="B701" s="4"/>
      <c r="C701" s="3"/>
      <c r="D701" s="3"/>
      <c r="E701" s="3"/>
    </row>
    <row r="702" spans="1:5">
      <c r="A702" s="3"/>
      <c r="B702" s="4"/>
      <c r="C702" s="3"/>
      <c r="D702" s="3"/>
      <c r="E702" s="3"/>
    </row>
    <row r="703" spans="1:5">
      <c r="A703" s="3"/>
      <c r="B703" s="4"/>
      <c r="C703" s="3"/>
      <c r="D703" s="3"/>
      <c r="E703" s="3"/>
    </row>
    <row r="704" spans="1:5">
      <c r="A704" s="3"/>
      <c r="B704" s="4"/>
      <c r="C704" s="3"/>
      <c r="D704" s="3"/>
      <c r="E704" s="3"/>
    </row>
    <row r="705" spans="1:5">
      <c r="A705" s="3"/>
      <c r="B705" s="4"/>
      <c r="C705" s="3"/>
      <c r="D705" s="3"/>
      <c r="E705" s="3"/>
    </row>
    <row r="706" spans="1:5">
      <c r="A706" s="3"/>
      <c r="B706" s="4"/>
      <c r="C706" s="3"/>
      <c r="D706" s="3"/>
      <c r="E706" s="3"/>
    </row>
    <row r="707" spans="1:5">
      <c r="A707" s="3"/>
      <c r="B707" s="4"/>
      <c r="C707" s="3"/>
      <c r="D707" s="3"/>
      <c r="E707" s="3"/>
    </row>
    <row r="708" spans="1:5">
      <c r="A708" s="3"/>
      <c r="B708" s="4"/>
      <c r="C708" s="3"/>
      <c r="D708" s="3"/>
      <c r="E708" s="3"/>
    </row>
    <row r="709" spans="1:5">
      <c r="A709" s="3"/>
      <c r="B709" s="4"/>
      <c r="C709" s="3"/>
      <c r="D709" s="3"/>
      <c r="E709" s="3"/>
    </row>
    <row r="710" spans="1:5">
      <c r="A710" s="3"/>
      <c r="B710" s="4"/>
      <c r="C710" s="3"/>
      <c r="D710" s="3"/>
      <c r="E710" s="3"/>
    </row>
    <row r="711" spans="1:5">
      <c r="A711" s="3"/>
      <c r="B711" s="4"/>
      <c r="C711" s="3"/>
      <c r="D711" s="3"/>
      <c r="E711" s="3"/>
    </row>
    <row r="712" spans="1:5">
      <c r="A712" s="3"/>
      <c r="B712" s="4"/>
      <c r="C712" s="3"/>
      <c r="D712" s="3"/>
      <c r="E712" s="3"/>
    </row>
    <row r="713" spans="1:5">
      <c r="A713" s="3"/>
      <c r="B713" s="4"/>
      <c r="C713" s="3"/>
      <c r="D713" s="3"/>
      <c r="E713" s="3"/>
    </row>
    <row r="714" spans="1:5">
      <c r="A714" s="3"/>
      <c r="B714" s="4"/>
      <c r="C714" s="3"/>
      <c r="D714" s="3"/>
      <c r="E714" s="3"/>
    </row>
    <row r="715" spans="1:5">
      <c r="A715" s="3"/>
      <c r="B715" s="4"/>
      <c r="C715" s="3"/>
      <c r="D715" s="3"/>
      <c r="E715" s="3"/>
    </row>
    <row r="716" spans="1:5">
      <c r="A716" s="3"/>
      <c r="B716" s="4"/>
      <c r="C716" s="3"/>
      <c r="D716" s="3"/>
      <c r="E716" s="3"/>
    </row>
    <row r="717" spans="1:5">
      <c r="A717" s="3"/>
      <c r="B717" s="4"/>
      <c r="C717" s="3"/>
      <c r="D717" s="3"/>
      <c r="E717" s="3"/>
    </row>
    <row r="718" spans="1:5">
      <c r="A718" s="3"/>
      <c r="B718" s="4"/>
      <c r="C718" s="3"/>
      <c r="D718" s="3"/>
      <c r="E718" s="3"/>
    </row>
    <row r="719" spans="1:5">
      <c r="A719" s="3"/>
      <c r="B719" s="4"/>
      <c r="C719" s="3"/>
      <c r="D719" s="3"/>
      <c r="E719" s="3"/>
    </row>
    <row r="720" spans="1:5">
      <c r="A720" s="3"/>
      <c r="B720" s="4"/>
      <c r="C720" s="3"/>
      <c r="D720" s="3"/>
      <c r="E720" s="3"/>
    </row>
    <row r="721" spans="1:5">
      <c r="A721" s="3"/>
      <c r="B721" s="4"/>
      <c r="C721" s="3"/>
      <c r="D721" s="3"/>
      <c r="E721" s="3"/>
    </row>
    <row r="722" spans="1:5">
      <c r="A722" s="3"/>
      <c r="B722" s="4"/>
      <c r="C722" s="3"/>
      <c r="D722" s="3"/>
      <c r="E722" s="3"/>
    </row>
    <row r="723" spans="1:5">
      <c r="A723" s="3"/>
      <c r="B723" s="4"/>
      <c r="C723" s="3"/>
      <c r="D723" s="3"/>
      <c r="E723" s="3"/>
    </row>
    <row r="724" spans="1:5">
      <c r="A724" s="3"/>
      <c r="B724" s="4"/>
      <c r="C724" s="3"/>
      <c r="D724" s="3"/>
      <c r="E724" s="3"/>
    </row>
    <row r="725" spans="1:5">
      <c r="A725" s="3"/>
      <c r="B725" s="4"/>
      <c r="C725" s="3"/>
      <c r="D725" s="3"/>
      <c r="E725" s="3"/>
    </row>
    <row r="726" spans="1:5">
      <c r="A726" s="3"/>
      <c r="B726" s="4"/>
      <c r="C726" s="3"/>
      <c r="D726" s="3"/>
      <c r="E726" s="3"/>
    </row>
    <row r="727" spans="1:5">
      <c r="A727" s="3"/>
      <c r="B727" s="4"/>
      <c r="C727" s="3"/>
      <c r="D727" s="3"/>
      <c r="E727" s="3"/>
    </row>
    <row r="728" spans="1:5">
      <c r="A728" s="3"/>
      <c r="B728" s="4"/>
      <c r="C728" s="3"/>
      <c r="D728" s="3"/>
      <c r="E728" s="3"/>
    </row>
    <row r="729" spans="1:5">
      <c r="A729" s="3"/>
      <c r="B729" s="4"/>
      <c r="C729" s="3"/>
      <c r="D729" s="3"/>
      <c r="E729" s="3"/>
    </row>
    <row r="730" spans="1:5">
      <c r="A730" s="3"/>
      <c r="B730" s="4"/>
      <c r="C730" s="3"/>
      <c r="D730" s="3"/>
      <c r="E730" s="3"/>
    </row>
    <row r="731" spans="1:5">
      <c r="A731" s="3"/>
      <c r="B731" s="4"/>
      <c r="C731" s="3"/>
      <c r="D731" s="3"/>
      <c r="E731" s="3"/>
    </row>
    <row r="732" spans="1:5">
      <c r="A732" s="3"/>
      <c r="B732" s="4"/>
      <c r="C732" s="3"/>
      <c r="D732" s="3"/>
      <c r="E732" s="3"/>
    </row>
    <row r="733" spans="1:5">
      <c r="A733" s="3"/>
      <c r="B733" s="4"/>
      <c r="C733" s="3"/>
      <c r="D733" s="3"/>
      <c r="E733" s="3"/>
    </row>
    <row r="734" spans="1:5">
      <c r="A734" s="3"/>
      <c r="B734" s="4"/>
      <c r="C734" s="3"/>
      <c r="D734" s="3"/>
      <c r="E734" s="3"/>
    </row>
    <row r="735" spans="1:5">
      <c r="A735" s="3"/>
      <c r="B735" s="4"/>
      <c r="C735" s="3"/>
      <c r="D735" s="3"/>
      <c r="E735" s="3"/>
    </row>
    <row r="736" spans="1:5">
      <c r="A736" s="3"/>
      <c r="B736" s="4"/>
      <c r="C736" s="3"/>
      <c r="D736" s="3"/>
      <c r="E736" s="3"/>
    </row>
    <row r="737" spans="1:5">
      <c r="A737" s="3"/>
      <c r="B737" s="4"/>
      <c r="C737" s="3"/>
      <c r="D737" s="3"/>
      <c r="E737" s="3"/>
    </row>
    <row r="738" spans="1:5">
      <c r="A738" s="3"/>
      <c r="B738" s="4"/>
      <c r="C738" s="3"/>
      <c r="D738" s="3"/>
      <c r="E738" s="3"/>
    </row>
    <row r="739" spans="1:5">
      <c r="A739" s="3"/>
      <c r="B739" s="4"/>
      <c r="C739" s="3"/>
      <c r="D739" s="3"/>
      <c r="E739" s="3"/>
    </row>
    <row r="740" spans="1:5">
      <c r="A740" s="3"/>
      <c r="B740" s="4"/>
      <c r="C740" s="3"/>
      <c r="D740" s="3"/>
      <c r="E740" s="3"/>
    </row>
    <row r="741" spans="1:5">
      <c r="A741" s="3"/>
      <c r="B741" s="4"/>
      <c r="C741" s="3"/>
      <c r="D741" s="3"/>
      <c r="E741" s="3"/>
    </row>
    <row r="742" spans="1:5">
      <c r="A742" s="3"/>
      <c r="B742" s="4"/>
      <c r="C742" s="3"/>
      <c r="D742" s="3"/>
      <c r="E742" s="3"/>
    </row>
    <row r="743" spans="1:5">
      <c r="A743" s="3"/>
      <c r="B743" s="4"/>
      <c r="C743" s="3"/>
      <c r="D743" s="3"/>
      <c r="E743" s="3"/>
    </row>
    <row r="744" spans="1:5">
      <c r="A744" s="3"/>
      <c r="B744" s="4"/>
      <c r="C744" s="3"/>
      <c r="D744" s="3"/>
      <c r="E744" s="3"/>
    </row>
    <row r="745" spans="1:5">
      <c r="A745" s="3"/>
      <c r="B745" s="4"/>
      <c r="C745" s="3"/>
      <c r="D745" s="3"/>
      <c r="E745" s="3"/>
    </row>
    <row r="746" spans="1:5">
      <c r="A746" s="3"/>
      <c r="B746" s="4"/>
      <c r="C746" s="3"/>
      <c r="D746" s="3"/>
      <c r="E746" s="3"/>
    </row>
    <row r="747" spans="1:5">
      <c r="A747" s="3"/>
      <c r="B747" s="4"/>
      <c r="C747" s="3"/>
      <c r="D747" s="3"/>
      <c r="E747" s="3"/>
    </row>
    <row r="748" spans="1:5">
      <c r="A748" s="3"/>
      <c r="B748" s="4"/>
      <c r="C748" s="3"/>
      <c r="D748" s="3"/>
      <c r="E748" s="3"/>
    </row>
    <row r="749" spans="1:5">
      <c r="A749" s="3"/>
      <c r="B749" s="4"/>
      <c r="C749" s="3"/>
      <c r="D749" s="3"/>
      <c r="E749" s="3"/>
    </row>
    <row r="750" spans="1:5">
      <c r="A750" s="3"/>
      <c r="B750" s="4"/>
      <c r="C750" s="3"/>
      <c r="D750" s="3"/>
      <c r="E750" s="3"/>
    </row>
    <row r="751" spans="1:5">
      <c r="A751" s="3"/>
      <c r="B751" s="4"/>
      <c r="C751" s="3"/>
      <c r="D751" s="3"/>
      <c r="E751" s="3"/>
    </row>
    <row r="752" spans="1:5">
      <c r="A752" s="3"/>
      <c r="B752" s="4"/>
      <c r="C752" s="3"/>
      <c r="D752" s="3"/>
      <c r="E752" s="3"/>
    </row>
    <row r="753" spans="1:5">
      <c r="A753" s="3"/>
      <c r="B753" s="4"/>
      <c r="C753" s="3"/>
      <c r="D753" s="3"/>
      <c r="E753" s="3"/>
    </row>
    <row r="754" spans="1:5">
      <c r="A754" s="3"/>
      <c r="B754" s="4"/>
      <c r="C754" s="3"/>
      <c r="D754" s="3"/>
      <c r="E754" s="3"/>
    </row>
    <row r="755" spans="1:5">
      <c r="A755" s="3"/>
      <c r="B755" s="4"/>
      <c r="C755" s="3"/>
      <c r="D755" s="3"/>
      <c r="E755" s="3"/>
    </row>
    <row r="756" spans="1:5">
      <c r="A756" s="3"/>
      <c r="B756" s="4"/>
      <c r="C756" s="3"/>
      <c r="D756" s="3"/>
      <c r="E756" s="3"/>
    </row>
    <row r="757" spans="1:5">
      <c r="A757" s="3"/>
      <c r="B757" s="4"/>
      <c r="C757" s="3"/>
      <c r="D757" s="3"/>
      <c r="E757" s="3"/>
    </row>
    <row r="758" spans="1:5">
      <c r="A758" s="3"/>
      <c r="B758" s="4"/>
      <c r="C758" s="3"/>
      <c r="D758" s="3"/>
      <c r="E758" s="3"/>
    </row>
    <row r="759" spans="1:5">
      <c r="A759" s="3"/>
      <c r="B759" s="4"/>
      <c r="C759" s="3"/>
      <c r="D759" s="3"/>
      <c r="E759" s="3"/>
    </row>
    <row r="760" spans="1:5">
      <c r="A760" s="3"/>
      <c r="B760" s="4"/>
      <c r="C760" s="3"/>
      <c r="D760" s="3"/>
      <c r="E760" s="3"/>
    </row>
    <row r="761" spans="1:5">
      <c r="A761" s="3"/>
      <c r="B761" s="4"/>
      <c r="C761" s="3"/>
      <c r="D761" s="3"/>
      <c r="E761" s="3"/>
    </row>
    <row r="762" spans="1:5">
      <c r="A762" s="3"/>
      <c r="B762" s="4"/>
      <c r="C762" s="3"/>
      <c r="D762" s="3"/>
      <c r="E762" s="3"/>
    </row>
    <row r="763" spans="1:5">
      <c r="A763" s="3"/>
      <c r="B763" s="4"/>
      <c r="C763" s="3"/>
      <c r="D763" s="3"/>
      <c r="E763" s="3"/>
    </row>
    <row r="764" spans="1:5">
      <c r="A764" s="3"/>
      <c r="B764" s="4"/>
      <c r="C764" s="3"/>
      <c r="D764" s="3"/>
      <c r="E764" s="3"/>
    </row>
    <row r="765" spans="1:5">
      <c r="A765" s="3"/>
      <c r="B765" s="4"/>
      <c r="C765" s="3"/>
      <c r="D765" s="3"/>
      <c r="E765" s="3"/>
    </row>
    <row r="766" spans="1:5">
      <c r="A766" s="3"/>
      <c r="B766" s="4"/>
      <c r="C766" s="3"/>
      <c r="D766" s="3"/>
      <c r="E766" s="3"/>
    </row>
    <row r="767" spans="1:5">
      <c r="A767" s="3"/>
      <c r="B767" s="4"/>
      <c r="C767" s="3"/>
      <c r="D767" s="3"/>
      <c r="E767" s="3"/>
    </row>
    <row r="768" spans="1:5">
      <c r="A768" s="3"/>
      <c r="B768" s="4"/>
      <c r="C768" s="3"/>
      <c r="D768" s="3"/>
      <c r="E768" s="3"/>
    </row>
    <row r="769" spans="1:5">
      <c r="A769" s="3"/>
      <c r="B769" s="4"/>
      <c r="C769" s="3"/>
      <c r="D769" s="3"/>
      <c r="E769" s="3"/>
    </row>
    <row r="770" spans="1:5">
      <c r="A770" s="3"/>
      <c r="B770" s="4"/>
      <c r="C770" s="3"/>
      <c r="D770" s="3"/>
      <c r="E770" s="3"/>
    </row>
    <row r="771" spans="1:5">
      <c r="A771" s="3"/>
      <c r="B771" s="4"/>
      <c r="C771" s="3"/>
      <c r="D771" s="3"/>
      <c r="E771" s="3"/>
    </row>
    <row r="772" spans="1:5">
      <c r="A772" s="3"/>
      <c r="B772" s="4"/>
      <c r="C772" s="3"/>
      <c r="D772" s="3"/>
      <c r="E772" s="3"/>
    </row>
    <row r="773" spans="1:5">
      <c r="A773" s="3"/>
      <c r="B773" s="4"/>
      <c r="C773" s="3"/>
      <c r="D773" s="3"/>
      <c r="E773" s="3"/>
    </row>
    <row r="774" spans="1:5">
      <c r="A774" s="3"/>
      <c r="B774" s="4"/>
      <c r="C774" s="3"/>
      <c r="D774" s="3"/>
      <c r="E774" s="3"/>
    </row>
    <row r="775" spans="1:5">
      <c r="A775" s="3"/>
      <c r="B775" s="4"/>
      <c r="C775" s="3"/>
      <c r="D775" s="3"/>
      <c r="E775" s="3"/>
    </row>
    <row r="776" spans="1:5">
      <c r="A776" s="3"/>
      <c r="B776" s="4"/>
      <c r="C776" s="3"/>
      <c r="D776" s="3"/>
      <c r="E776" s="3"/>
    </row>
    <row r="777" spans="1:5">
      <c r="A777" s="3"/>
      <c r="B777" s="4"/>
      <c r="C777" s="3"/>
      <c r="D777" s="3"/>
      <c r="E777" s="3"/>
    </row>
    <row r="778" spans="1:5">
      <c r="A778" s="3"/>
      <c r="B778" s="4"/>
      <c r="C778" s="3"/>
      <c r="D778" s="3"/>
      <c r="E778" s="3"/>
    </row>
    <row r="779" spans="1:5">
      <c r="A779" s="3"/>
      <c r="B779" s="4"/>
      <c r="C779" s="3"/>
      <c r="D779" s="3"/>
      <c r="E779" s="3"/>
    </row>
    <row r="780" spans="1:5">
      <c r="A780" s="3"/>
      <c r="B780" s="4"/>
      <c r="C780" s="3"/>
      <c r="D780" s="3"/>
      <c r="E780" s="3"/>
    </row>
    <row r="781" spans="1:5">
      <c r="A781" s="3"/>
      <c r="B781" s="4"/>
      <c r="C781" s="3"/>
      <c r="D781" s="3"/>
      <c r="E781" s="3"/>
    </row>
    <row r="782" spans="1:5">
      <c r="A782" s="3"/>
      <c r="B782" s="4"/>
      <c r="C782" s="3"/>
      <c r="D782" s="3"/>
      <c r="E782" s="3"/>
    </row>
    <row r="783" spans="1:5">
      <c r="A783" s="3"/>
      <c r="B783" s="4"/>
      <c r="C783" s="3"/>
      <c r="D783" s="3"/>
      <c r="E783" s="3"/>
    </row>
    <row r="784" spans="1:5">
      <c r="A784" s="3"/>
      <c r="B784" s="4"/>
      <c r="C784" s="3"/>
      <c r="D784" s="3"/>
      <c r="E784" s="3"/>
    </row>
    <row r="785" spans="1:5">
      <c r="A785" s="3"/>
      <c r="B785" s="4"/>
      <c r="C785" s="3"/>
      <c r="D785" s="3"/>
      <c r="E785" s="3"/>
    </row>
    <row r="786" spans="1:5">
      <c r="A786" s="3"/>
      <c r="B786" s="4"/>
      <c r="C786" s="3"/>
      <c r="D786" s="3"/>
      <c r="E786" s="3"/>
    </row>
    <row r="787" spans="1:5">
      <c r="A787" s="3"/>
      <c r="B787" s="4"/>
      <c r="C787" s="3"/>
      <c r="D787" s="3"/>
      <c r="E787" s="3"/>
    </row>
    <row r="788" spans="1:5">
      <c r="A788" s="3"/>
      <c r="B788" s="4"/>
      <c r="C788" s="3"/>
      <c r="D788" s="3"/>
      <c r="E788" s="3"/>
    </row>
    <row r="789" spans="1:5">
      <c r="A789" s="3"/>
      <c r="B789" s="4"/>
      <c r="C789" s="3"/>
      <c r="D789" s="3"/>
      <c r="E789" s="3"/>
    </row>
    <row r="790" spans="1:5">
      <c r="A790" s="3"/>
      <c r="B790" s="4"/>
      <c r="C790" s="3"/>
      <c r="D790" s="3"/>
      <c r="E790" s="3"/>
    </row>
    <row r="791" spans="1:5">
      <c r="A791" s="3"/>
      <c r="B791" s="4"/>
      <c r="C791" s="3"/>
      <c r="D791" s="3"/>
      <c r="E791" s="3"/>
    </row>
    <row r="792" spans="1:5">
      <c r="A792" s="3"/>
      <c r="B792" s="4"/>
      <c r="C792" s="3"/>
      <c r="D792" s="3"/>
      <c r="E792" s="3"/>
    </row>
    <row r="793" spans="1:5">
      <c r="A793" s="3"/>
      <c r="B793" s="4"/>
      <c r="C793" s="3"/>
      <c r="D793" s="3"/>
      <c r="E793" s="3"/>
    </row>
    <row r="794" spans="1:5">
      <c r="A794" s="3"/>
      <c r="B794" s="4"/>
      <c r="C794" s="3"/>
      <c r="D794" s="3"/>
      <c r="E794" s="3"/>
    </row>
    <row r="795" spans="1:5">
      <c r="A795" s="3"/>
      <c r="B795" s="4"/>
      <c r="C795" s="3"/>
      <c r="D795" s="3"/>
      <c r="E795" s="3"/>
    </row>
    <row r="796" spans="1:5">
      <c r="A796" s="3"/>
      <c r="B796" s="4"/>
      <c r="C796" s="3"/>
      <c r="D796" s="3"/>
      <c r="E796" s="3"/>
    </row>
    <row r="797" spans="1:5">
      <c r="A797" s="3"/>
      <c r="B797" s="4"/>
      <c r="C797" s="3"/>
      <c r="D797" s="3"/>
      <c r="E797" s="3"/>
    </row>
    <row r="798" spans="1:5">
      <c r="A798" s="3"/>
      <c r="B798" s="4"/>
      <c r="C798" s="3"/>
      <c r="D798" s="3"/>
      <c r="E798" s="3"/>
    </row>
    <row r="799" spans="1:5">
      <c r="A799" s="3"/>
      <c r="B799" s="4"/>
      <c r="C799" s="3"/>
      <c r="D799" s="3"/>
      <c r="E799" s="3"/>
    </row>
    <row r="800" spans="1:5">
      <c r="A800" s="3"/>
      <c r="B800" s="4"/>
      <c r="C800" s="3"/>
      <c r="D800" s="3"/>
      <c r="E800" s="3"/>
    </row>
    <row r="801" spans="1:5">
      <c r="A801" s="3"/>
      <c r="B801" s="4"/>
      <c r="C801" s="3"/>
      <c r="D801" s="3"/>
      <c r="E801" s="3"/>
    </row>
    <row r="802" spans="1:5">
      <c r="A802" s="3"/>
      <c r="B802" s="4"/>
      <c r="C802" s="3"/>
      <c r="D802" s="3"/>
      <c r="E802" s="3"/>
    </row>
    <row r="803" spans="1:5">
      <c r="A803" s="3"/>
      <c r="B803" s="4"/>
      <c r="C803" s="3"/>
      <c r="D803" s="3"/>
      <c r="E803" s="3"/>
    </row>
    <row r="804" spans="1:5">
      <c r="A804" s="3"/>
      <c r="B804" s="4"/>
      <c r="C804" s="3"/>
      <c r="D804" s="3"/>
      <c r="E804" s="3"/>
    </row>
    <row r="805" spans="1:5">
      <c r="A805" s="3"/>
      <c r="B805" s="4"/>
      <c r="C805" s="3"/>
      <c r="D805" s="3"/>
      <c r="E805" s="3"/>
    </row>
    <row r="806" spans="1:5">
      <c r="A806" s="3"/>
      <c r="B806" s="4"/>
      <c r="C806" s="3"/>
      <c r="D806" s="3"/>
      <c r="E806" s="3"/>
    </row>
    <row r="807" spans="1:5">
      <c r="A807" s="3"/>
      <c r="B807" s="4"/>
      <c r="C807" s="3"/>
      <c r="D807" s="3"/>
      <c r="E807" s="3"/>
    </row>
    <row r="808" spans="1:5">
      <c r="A808" s="3"/>
      <c r="B808" s="4"/>
      <c r="C808" s="3"/>
      <c r="D808" s="3"/>
      <c r="E808" s="3"/>
    </row>
    <row r="809" spans="1:5">
      <c r="A809" s="3"/>
      <c r="B809" s="4"/>
      <c r="C809" s="3"/>
      <c r="D809" s="3"/>
      <c r="E809" s="3"/>
    </row>
    <row r="810" spans="1:5">
      <c r="A810" s="3"/>
      <c r="B810" s="4"/>
      <c r="C810" s="3"/>
      <c r="D810" s="3"/>
      <c r="E810" s="3"/>
    </row>
    <row r="811" spans="1:5">
      <c r="A811" s="3"/>
      <c r="B811" s="4"/>
      <c r="C811" s="3"/>
      <c r="D811" s="3"/>
      <c r="E811" s="3"/>
    </row>
    <row r="812" spans="1:5">
      <c r="A812" s="3"/>
      <c r="B812" s="4"/>
      <c r="C812" s="3"/>
      <c r="D812" s="3"/>
      <c r="E812" s="3"/>
    </row>
    <row r="813" spans="1:5">
      <c r="A813" s="3"/>
      <c r="B813" s="4"/>
      <c r="C813" s="3"/>
      <c r="D813" s="3"/>
      <c r="E813" s="3"/>
    </row>
    <row r="814" spans="1:5">
      <c r="A814" s="3"/>
      <c r="B814" s="4"/>
      <c r="C814" s="3"/>
      <c r="D814" s="3"/>
      <c r="E814" s="3"/>
    </row>
    <row r="815" spans="1:5">
      <c r="A815" s="3"/>
      <c r="B815" s="4"/>
      <c r="C815" s="3"/>
      <c r="D815" s="3"/>
      <c r="E815" s="3"/>
    </row>
    <row r="816" spans="1:5">
      <c r="A816" s="3"/>
      <c r="B816" s="4"/>
      <c r="C816" s="3"/>
      <c r="D816" s="3"/>
      <c r="E816" s="3"/>
    </row>
    <row r="817" spans="1:5">
      <c r="A817" s="3"/>
      <c r="B817" s="4"/>
      <c r="C817" s="3"/>
      <c r="D817" s="3"/>
      <c r="E817" s="3"/>
    </row>
    <row r="818" spans="1:5">
      <c r="A818" s="3"/>
      <c r="B818" s="4"/>
      <c r="C818" s="3"/>
      <c r="D818" s="3"/>
      <c r="E818" s="3"/>
    </row>
    <row r="819" spans="1:5">
      <c r="A819" s="3"/>
      <c r="B819" s="4"/>
      <c r="C819" s="3"/>
      <c r="D819" s="3"/>
      <c r="E819" s="3"/>
    </row>
    <row r="820" spans="1:5">
      <c r="A820" s="3"/>
      <c r="B820" s="4"/>
      <c r="C820" s="3"/>
      <c r="D820" s="3"/>
      <c r="E820" s="3"/>
    </row>
    <row r="821" spans="1:5">
      <c r="A821" s="3"/>
      <c r="B821" s="4"/>
      <c r="C821" s="3"/>
      <c r="D821" s="3"/>
      <c r="E821" s="3"/>
    </row>
    <row r="822" spans="1:5">
      <c r="A822" s="3"/>
      <c r="B822" s="4"/>
      <c r="C822" s="3"/>
      <c r="D822" s="3"/>
      <c r="E822" s="3"/>
    </row>
    <row r="823" spans="1:5">
      <c r="A823" s="3"/>
      <c r="B823" s="4"/>
      <c r="C823" s="3"/>
      <c r="D823" s="3"/>
      <c r="E823" s="3"/>
    </row>
    <row r="824" spans="1:5">
      <c r="A824" s="3"/>
      <c r="B824" s="4"/>
      <c r="C824" s="3"/>
      <c r="D824" s="3"/>
      <c r="E824" s="3"/>
    </row>
    <row r="825" spans="1:5">
      <c r="A825" s="3"/>
      <c r="B825" s="4"/>
      <c r="C825" s="3"/>
      <c r="D825" s="3"/>
      <c r="E825" s="3"/>
    </row>
    <row r="826" spans="1:5">
      <c r="A826" s="3"/>
      <c r="B826" s="4"/>
      <c r="C826" s="3"/>
      <c r="D826" s="3"/>
      <c r="E826" s="3"/>
    </row>
    <row r="827" spans="1:5">
      <c r="A827" s="3"/>
      <c r="B827" s="4"/>
      <c r="C827" s="3"/>
      <c r="D827" s="3"/>
      <c r="E827" s="3"/>
    </row>
    <row r="828" spans="1:5">
      <c r="A828" s="3"/>
      <c r="B828" s="4"/>
      <c r="C828" s="3"/>
      <c r="D828" s="3"/>
      <c r="E828" s="3"/>
    </row>
    <row r="829" spans="1:5">
      <c r="A829" s="3"/>
      <c r="B829" s="4"/>
      <c r="C829" s="3"/>
      <c r="D829" s="3"/>
      <c r="E829" s="3"/>
    </row>
    <row r="830" spans="1:5">
      <c r="A830" s="3"/>
      <c r="B830" s="4"/>
      <c r="C830" s="3"/>
      <c r="D830" s="3"/>
      <c r="E830" s="3"/>
    </row>
    <row r="831" spans="1:5">
      <c r="A831" s="3"/>
      <c r="B831" s="4"/>
      <c r="C831" s="3"/>
      <c r="D831" s="3"/>
      <c r="E831" s="3"/>
    </row>
    <row r="832" spans="1:5">
      <c r="A832" s="3"/>
      <c r="B832" s="4"/>
      <c r="C832" s="3"/>
      <c r="D832" s="3"/>
      <c r="E832" s="3"/>
    </row>
    <row r="833" spans="1:5">
      <c r="A833" s="3"/>
      <c r="B833" s="4"/>
      <c r="C833" s="3"/>
      <c r="D833" s="3"/>
      <c r="E833" s="3"/>
    </row>
    <row r="834" spans="1:5">
      <c r="A834" s="3"/>
      <c r="B834" s="4"/>
      <c r="C834" s="3"/>
      <c r="D834" s="3"/>
      <c r="E834" s="3"/>
    </row>
    <row r="835" spans="1:5">
      <c r="A835" s="3"/>
      <c r="B835" s="4"/>
      <c r="C835" s="3"/>
      <c r="D835" s="3"/>
      <c r="E835" s="3"/>
    </row>
    <row r="836" spans="1:5">
      <c r="A836" s="3"/>
      <c r="B836" s="4"/>
      <c r="C836" s="3"/>
      <c r="D836" s="3"/>
      <c r="E836" s="3"/>
    </row>
    <row r="837" spans="1:5">
      <c r="A837" s="3"/>
      <c r="B837" s="4"/>
      <c r="C837" s="3"/>
      <c r="D837" s="3"/>
      <c r="E837" s="3"/>
    </row>
    <row r="838" spans="1:5">
      <c r="A838" s="3"/>
      <c r="B838" s="4"/>
      <c r="C838" s="3"/>
      <c r="D838" s="3"/>
      <c r="E838" s="3"/>
    </row>
    <row r="839" spans="1:5">
      <c r="A839" s="3"/>
      <c r="B839" s="4"/>
      <c r="C839" s="3"/>
      <c r="D839" s="3"/>
      <c r="E839" s="3"/>
    </row>
    <row r="840" spans="1:5">
      <c r="A840" s="3"/>
      <c r="B840" s="4"/>
      <c r="C840" s="3"/>
      <c r="D840" s="3"/>
      <c r="E840" s="3"/>
    </row>
    <row r="841" spans="1:5">
      <c r="A841" s="3"/>
      <c r="B841" s="4"/>
      <c r="C841" s="3"/>
      <c r="D841" s="3"/>
      <c r="E841" s="3"/>
    </row>
    <row r="842" spans="1:5">
      <c r="A842" s="3"/>
      <c r="B842" s="4"/>
      <c r="C842" s="3"/>
      <c r="D842" s="3"/>
      <c r="E842" s="3"/>
    </row>
    <row r="843" spans="1:5">
      <c r="A843" s="3"/>
      <c r="B843" s="4"/>
      <c r="C843" s="3"/>
      <c r="D843" s="3"/>
      <c r="E843" s="3"/>
    </row>
    <row r="844" spans="1:5">
      <c r="A844" s="3"/>
      <c r="B844" s="4"/>
      <c r="C844" s="3"/>
      <c r="D844" s="3"/>
      <c r="E844" s="3"/>
    </row>
    <row r="845" spans="1:5">
      <c r="A845" s="3"/>
      <c r="B845" s="4"/>
      <c r="C845" s="3"/>
      <c r="D845" s="3"/>
      <c r="E845" s="3"/>
    </row>
    <row r="846" spans="1:5">
      <c r="A846" s="3"/>
      <c r="B846" s="4"/>
      <c r="C846" s="3"/>
      <c r="D846" s="3"/>
      <c r="E846" s="3"/>
    </row>
    <row r="847" spans="1:5">
      <c r="A847" s="3"/>
      <c r="B847" s="4"/>
      <c r="C847" s="3"/>
      <c r="D847" s="3"/>
      <c r="E847" s="3"/>
    </row>
    <row r="848" spans="1:5">
      <c r="A848" s="3"/>
      <c r="B848" s="4"/>
      <c r="C848" s="3"/>
      <c r="D848" s="3"/>
      <c r="E848" s="3"/>
    </row>
    <row r="849" spans="1:5">
      <c r="A849" s="3"/>
      <c r="B849" s="4"/>
      <c r="C849" s="3"/>
      <c r="D849" s="3"/>
      <c r="E849" s="3"/>
    </row>
    <row r="850" spans="1:5">
      <c r="A850" s="3"/>
      <c r="B850" s="4"/>
      <c r="C850" s="3"/>
      <c r="D850" s="3"/>
      <c r="E850" s="3"/>
    </row>
    <row r="851" spans="1:5">
      <c r="A851" s="3"/>
      <c r="B851" s="4"/>
      <c r="C851" s="3"/>
      <c r="D851" s="3"/>
      <c r="E851" s="3"/>
    </row>
    <row r="852" spans="1:5">
      <c r="A852" s="3"/>
      <c r="B852" s="4"/>
      <c r="C852" s="3"/>
      <c r="D852" s="3"/>
      <c r="E852" s="3"/>
    </row>
    <row r="853" spans="1:5">
      <c r="A853" s="3"/>
      <c r="B853" s="4"/>
      <c r="C853" s="3"/>
      <c r="D853" s="3"/>
      <c r="E853" s="3"/>
    </row>
    <row r="854" spans="1:5">
      <c r="A854" s="3"/>
      <c r="B854" s="4"/>
      <c r="C854" s="3"/>
      <c r="D854" s="3"/>
      <c r="E854" s="3"/>
    </row>
    <row r="855" spans="1:5">
      <c r="A855" s="3"/>
      <c r="B855" s="4"/>
      <c r="C855" s="3"/>
      <c r="D855" s="3"/>
      <c r="E855" s="3"/>
    </row>
    <row r="856" spans="1:5">
      <c r="A856" s="3"/>
      <c r="B856" s="4"/>
      <c r="C856" s="3"/>
      <c r="D856" s="3"/>
      <c r="E856" s="3"/>
    </row>
    <row r="857" spans="1:5">
      <c r="A857" s="3"/>
      <c r="B857" s="4"/>
      <c r="C857" s="3"/>
      <c r="D857" s="3"/>
      <c r="E857" s="3"/>
    </row>
    <row r="858" spans="1:5">
      <c r="A858" s="3"/>
      <c r="B858" s="4"/>
      <c r="C858" s="3"/>
      <c r="D858" s="3"/>
      <c r="E858" s="3"/>
    </row>
    <row r="859" spans="1:5">
      <c r="A859" s="3"/>
      <c r="B859" s="4"/>
      <c r="C859" s="3"/>
      <c r="D859" s="3"/>
      <c r="E859" s="3"/>
    </row>
    <row r="860" spans="1:5">
      <c r="A860" s="3"/>
      <c r="B860" s="4"/>
      <c r="C860" s="3"/>
      <c r="D860" s="3"/>
      <c r="E860" s="3"/>
    </row>
    <row r="861" spans="1:5">
      <c r="A861" s="3"/>
      <c r="B861" s="4"/>
      <c r="C861" s="3"/>
      <c r="D861" s="3"/>
      <c r="E861" s="3"/>
    </row>
    <row r="862" spans="1:5">
      <c r="A862" s="3"/>
      <c r="B862" s="4"/>
      <c r="C862" s="3"/>
      <c r="D862" s="3"/>
      <c r="E862" s="3"/>
    </row>
    <row r="863" spans="1:5">
      <c r="A863" s="3"/>
      <c r="B863" s="4"/>
      <c r="C863" s="3"/>
      <c r="D863" s="3"/>
      <c r="E863" s="3"/>
    </row>
    <row r="864" spans="1:5">
      <c r="A864" s="3"/>
      <c r="B864" s="4"/>
      <c r="C864" s="3"/>
      <c r="D864" s="3"/>
      <c r="E864" s="3"/>
    </row>
    <row r="865" spans="1:5">
      <c r="A865" s="3"/>
      <c r="B865" s="4"/>
      <c r="C865" s="3"/>
      <c r="D865" s="3"/>
      <c r="E865" s="3"/>
    </row>
    <row r="866" spans="1:5">
      <c r="A866" s="3"/>
      <c r="B866" s="4"/>
      <c r="C866" s="3"/>
      <c r="D866" s="3"/>
      <c r="E866" s="3"/>
    </row>
    <row r="867" spans="1:5">
      <c r="A867" s="3"/>
      <c r="B867" s="4"/>
      <c r="C867" s="3"/>
      <c r="D867" s="3"/>
      <c r="E867" s="3"/>
    </row>
    <row r="868" spans="1:5">
      <c r="A868" s="3"/>
      <c r="B868" s="4"/>
      <c r="C868" s="3"/>
      <c r="D868" s="3"/>
      <c r="E868" s="3"/>
    </row>
    <row r="869" spans="1:5">
      <c r="A869" s="3"/>
      <c r="B869" s="4"/>
      <c r="C869" s="3"/>
      <c r="D869" s="3"/>
      <c r="E869" s="3"/>
    </row>
    <row r="870" spans="1:5">
      <c r="A870" s="3"/>
      <c r="B870" s="4"/>
      <c r="C870" s="3"/>
      <c r="D870" s="3"/>
      <c r="E870" s="3"/>
    </row>
    <row r="871" spans="1:5">
      <c r="A871" s="3"/>
      <c r="B871" s="4"/>
      <c r="C871" s="3"/>
      <c r="D871" s="3"/>
      <c r="E871" s="3"/>
    </row>
    <row r="872" spans="1:5">
      <c r="A872" s="3"/>
      <c r="B872" s="4"/>
      <c r="C872" s="3"/>
      <c r="D872" s="3"/>
      <c r="E872" s="3"/>
    </row>
    <row r="873" spans="1:5">
      <c r="A873" s="3"/>
      <c r="B873" s="4"/>
      <c r="C873" s="3"/>
      <c r="D873" s="3"/>
      <c r="E873" s="3"/>
    </row>
    <row r="874" spans="1:5">
      <c r="A874" s="3"/>
      <c r="B874" s="4"/>
      <c r="C874" s="3"/>
      <c r="D874" s="3"/>
      <c r="E874" s="3"/>
    </row>
    <row r="875" spans="1:5">
      <c r="A875" s="3"/>
      <c r="B875" s="4"/>
      <c r="C875" s="3"/>
      <c r="D875" s="3"/>
      <c r="E875" s="3"/>
    </row>
    <row r="876" spans="1:5">
      <c r="A876" s="3"/>
      <c r="B876" s="4"/>
      <c r="C876" s="3"/>
      <c r="D876" s="3"/>
      <c r="E876" s="3"/>
    </row>
    <row r="877" spans="1:5">
      <c r="A877" s="3"/>
      <c r="B877" s="4"/>
      <c r="C877" s="3"/>
      <c r="D877" s="3"/>
      <c r="E877" s="3"/>
    </row>
    <row r="878" spans="1:5">
      <c r="A878" s="3"/>
      <c r="B878" s="4"/>
      <c r="C878" s="3"/>
      <c r="D878" s="3"/>
      <c r="E878" s="3"/>
    </row>
    <row r="879" spans="1:5">
      <c r="A879" s="3"/>
      <c r="B879" s="4"/>
      <c r="C879" s="3"/>
      <c r="D879" s="3"/>
      <c r="E879" s="3"/>
    </row>
    <row r="880" spans="1:5">
      <c r="A880" s="3"/>
      <c r="B880" s="4"/>
      <c r="C880" s="3"/>
      <c r="D880" s="3"/>
      <c r="E880" s="3"/>
    </row>
    <row r="881" spans="1:5">
      <c r="A881" s="3"/>
      <c r="B881" s="4"/>
      <c r="C881" s="3"/>
      <c r="D881" s="3"/>
      <c r="E881" s="3"/>
    </row>
    <row r="882" spans="1:5">
      <c r="A882" s="3"/>
      <c r="B882" s="4"/>
      <c r="C882" s="3"/>
      <c r="D882" s="3"/>
      <c r="E882" s="3"/>
    </row>
    <row r="883" spans="1:5">
      <c r="A883" s="3"/>
      <c r="B883" s="4"/>
      <c r="C883" s="3"/>
      <c r="D883" s="3"/>
      <c r="E883" s="3"/>
    </row>
    <row r="884" spans="1:5">
      <c r="A884" s="3"/>
      <c r="B884" s="4"/>
      <c r="C884" s="3"/>
      <c r="D884" s="3"/>
      <c r="E884" s="3"/>
    </row>
    <row r="885" spans="1:5">
      <c r="A885" s="3"/>
      <c r="B885" s="4"/>
      <c r="C885" s="3"/>
      <c r="D885" s="3"/>
      <c r="E885" s="3"/>
    </row>
    <row r="886" spans="1:5">
      <c r="A886" s="3"/>
      <c r="B886" s="4"/>
      <c r="C886" s="3"/>
      <c r="D886" s="3"/>
      <c r="E886" s="3"/>
    </row>
    <row r="887" spans="1:5">
      <c r="A887" s="3"/>
      <c r="B887" s="4"/>
      <c r="C887" s="3"/>
      <c r="D887" s="3"/>
      <c r="E887" s="3"/>
    </row>
    <row r="888" spans="1:5">
      <c r="A888" s="3"/>
      <c r="B888" s="4"/>
      <c r="C888" s="3"/>
      <c r="D888" s="3"/>
      <c r="E888" s="3"/>
    </row>
    <row r="889" spans="1:5">
      <c r="A889" s="3"/>
      <c r="B889" s="4"/>
      <c r="C889" s="3"/>
      <c r="D889" s="3"/>
      <c r="E889" s="3"/>
    </row>
    <row r="890" spans="1:5">
      <c r="A890" s="3"/>
      <c r="B890" s="4"/>
      <c r="C890" s="3"/>
      <c r="D890" s="3"/>
      <c r="E890" s="3"/>
    </row>
    <row r="891" spans="1:5">
      <c r="A891" s="3"/>
      <c r="B891" s="4"/>
      <c r="C891" s="3"/>
      <c r="D891" s="3"/>
      <c r="E891" s="3"/>
    </row>
    <row r="892" spans="1:5">
      <c r="A892" s="3"/>
      <c r="B892" s="4"/>
      <c r="C892" s="3"/>
      <c r="D892" s="3"/>
      <c r="E892" s="3"/>
    </row>
    <row r="893" spans="1:5">
      <c r="A893" s="3"/>
      <c r="B893" s="4"/>
      <c r="C893" s="3"/>
      <c r="D893" s="3"/>
      <c r="E893" s="3"/>
    </row>
    <row r="894" spans="1:5">
      <c r="A894" s="3"/>
      <c r="B894" s="4"/>
      <c r="C894" s="3"/>
      <c r="D894" s="3"/>
      <c r="E894" s="3"/>
    </row>
    <row r="895" spans="1:5">
      <c r="A895" s="3"/>
      <c r="B895" s="4"/>
      <c r="C895" s="3"/>
      <c r="D895" s="3"/>
      <c r="E895" s="3"/>
    </row>
    <row r="896" spans="1:5">
      <c r="A896" s="3"/>
      <c r="B896" s="4"/>
      <c r="C896" s="3"/>
      <c r="D896" s="3"/>
      <c r="E896" s="3"/>
    </row>
    <row r="897" spans="1:5">
      <c r="A897" s="3"/>
      <c r="B897" s="4"/>
      <c r="C897" s="3"/>
      <c r="D897" s="3"/>
      <c r="E897" s="3"/>
    </row>
    <row r="898" spans="1:5">
      <c r="A898" s="3"/>
      <c r="B898" s="4"/>
      <c r="C898" s="3"/>
      <c r="D898" s="3"/>
      <c r="E898" s="3"/>
    </row>
    <row r="899" spans="1:5">
      <c r="A899" s="3"/>
      <c r="B899" s="4"/>
      <c r="C899" s="3"/>
      <c r="D899" s="3"/>
      <c r="E899" s="3"/>
    </row>
    <row r="900" spans="1:5">
      <c r="A900" s="3"/>
      <c r="B900" s="4"/>
      <c r="C900" s="3"/>
      <c r="D900" s="3"/>
      <c r="E900" s="3"/>
    </row>
    <row r="901" spans="1:5">
      <c r="A901" s="3"/>
      <c r="B901" s="4"/>
      <c r="C901" s="3"/>
      <c r="D901" s="3"/>
      <c r="E901" s="3"/>
    </row>
    <row r="902" spans="1:5">
      <c r="A902" s="3"/>
      <c r="B902" s="4"/>
      <c r="C902" s="3"/>
      <c r="D902" s="3"/>
      <c r="E902" s="3"/>
    </row>
    <row r="903" spans="1:5">
      <c r="A903" s="3"/>
      <c r="B903" s="4"/>
      <c r="C903" s="3"/>
      <c r="D903" s="3"/>
      <c r="E903" s="3"/>
    </row>
    <row r="904" spans="1:5">
      <c r="A904" s="3"/>
      <c r="B904" s="4"/>
      <c r="C904" s="3"/>
      <c r="D904" s="3"/>
      <c r="E904" s="3"/>
    </row>
    <row r="905" spans="1:5">
      <c r="A905" s="3"/>
      <c r="B905" s="4"/>
      <c r="C905" s="3"/>
      <c r="D905" s="3"/>
      <c r="E905" s="3"/>
    </row>
    <row r="906" spans="1:5">
      <c r="A906" s="3"/>
      <c r="B906" s="4"/>
      <c r="C906" s="3"/>
      <c r="D906" s="3"/>
      <c r="E906" s="3"/>
    </row>
    <row r="907" spans="1:5">
      <c r="A907" s="3"/>
      <c r="B907" s="4"/>
      <c r="C907" s="3"/>
      <c r="D907" s="3"/>
      <c r="E907" s="3"/>
    </row>
    <row r="908" spans="1:5">
      <c r="A908" s="3"/>
      <c r="B908" s="4"/>
      <c r="C908" s="3"/>
      <c r="D908" s="3"/>
      <c r="E908" s="3"/>
    </row>
    <row r="909" spans="1:5">
      <c r="A909" s="3"/>
      <c r="B909" s="4"/>
      <c r="C909" s="3"/>
      <c r="D909" s="3"/>
      <c r="E909" s="3"/>
    </row>
    <row r="910" spans="1:5">
      <c r="A910" s="3"/>
      <c r="B910" s="4"/>
      <c r="C910" s="3"/>
      <c r="D910" s="3"/>
      <c r="E910" s="3"/>
    </row>
    <row r="911" spans="1:5">
      <c r="A911" s="3"/>
      <c r="B911" s="4"/>
      <c r="C911" s="3"/>
      <c r="D911" s="3"/>
      <c r="E911" s="3"/>
    </row>
    <row r="912" spans="1:5">
      <c r="A912" s="3"/>
      <c r="B912" s="4"/>
      <c r="C912" s="3"/>
      <c r="D912" s="3"/>
      <c r="E912" s="3"/>
    </row>
    <row r="913" spans="1:5">
      <c r="A913" s="3"/>
      <c r="B913" s="4"/>
      <c r="C913" s="3"/>
      <c r="D913" s="3"/>
      <c r="E913" s="3"/>
    </row>
    <row r="914" spans="1:5">
      <c r="A914" s="3"/>
      <c r="B914" s="4"/>
      <c r="C914" s="3"/>
      <c r="D914" s="3"/>
      <c r="E914" s="3"/>
    </row>
    <row r="915" spans="1:5">
      <c r="A915" s="3"/>
      <c r="B915" s="4"/>
      <c r="C915" s="3"/>
      <c r="D915" s="3"/>
      <c r="E915" s="3"/>
    </row>
    <row r="916" spans="1:5">
      <c r="A916" s="3"/>
      <c r="B916" s="4"/>
      <c r="C916" s="3"/>
      <c r="D916" s="3"/>
      <c r="E916" s="3"/>
    </row>
    <row r="917" spans="1:5">
      <c r="A917" s="3"/>
      <c r="B917" s="4"/>
      <c r="C917" s="3"/>
      <c r="D917" s="3"/>
      <c r="E917" s="3"/>
    </row>
    <row r="918" spans="1:5">
      <c r="A918" s="3"/>
      <c r="B918" s="4"/>
      <c r="C918" s="3"/>
      <c r="D918" s="3"/>
      <c r="E918" s="3"/>
    </row>
    <row r="919" spans="1:5">
      <c r="A919" s="3"/>
      <c r="B919" s="4"/>
      <c r="C919" s="3"/>
      <c r="D919" s="3"/>
      <c r="E919" s="3"/>
    </row>
    <row r="920" spans="1:5">
      <c r="A920" s="3"/>
      <c r="B920" s="4"/>
      <c r="C920" s="3"/>
      <c r="D920" s="3"/>
      <c r="E920" s="3"/>
    </row>
    <row r="921" spans="1:5">
      <c r="A921" s="3"/>
      <c r="B921" s="4"/>
      <c r="C921" s="3"/>
      <c r="D921" s="3"/>
      <c r="E921" s="3"/>
    </row>
    <row r="922" spans="1:5">
      <c r="A922" s="3"/>
      <c r="B922" s="4"/>
      <c r="C922" s="3"/>
      <c r="D922" s="3"/>
      <c r="E922" s="3"/>
    </row>
    <row r="923" spans="1:5">
      <c r="A923" s="3"/>
      <c r="B923" s="4"/>
      <c r="C923" s="3"/>
      <c r="D923" s="3"/>
      <c r="E923" s="3"/>
    </row>
    <row r="924" spans="1:5">
      <c r="A924" s="3"/>
      <c r="B924" s="4"/>
      <c r="C924" s="3"/>
      <c r="D924" s="3"/>
      <c r="E924" s="3"/>
    </row>
    <row r="925" spans="1:5">
      <c r="A925" s="3"/>
      <c r="B925" s="4"/>
      <c r="C925" s="3"/>
      <c r="D925" s="3"/>
      <c r="E925" s="3"/>
    </row>
    <row r="926" spans="1:5">
      <c r="A926" s="3"/>
      <c r="B926" s="4"/>
      <c r="C926" s="3"/>
      <c r="D926" s="3"/>
      <c r="E926" s="3"/>
    </row>
    <row r="927" spans="1:5">
      <c r="A927" s="3"/>
      <c r="B927" s="4"/>
      <c r="C927" s="3"/>
      <c r="D927" s="3"/>
      <c r="E927" s="3"/>
    </row>
    <row r="928" spans="1:5">
      <c r="A928" s="3"/>
      <c r="B928" s="4"/>
      <c r="C928" s="3"/>
      <c r="D928" s="3"/>
      <c r="E928" s="3"/>
    </row>
    <row r="929" spans="1:5">
      <c r="A929" s="3"/>
      <c r="B929" s="4"/>
      <c r="C929" s="3"/>
      <c r="D929" s="3"/>
      <c r="E929" s="3"/>
    </row>
    <row r="930" spans="1:5">
      <c r="A930" s="3"/>
      <c r="B930" s="4"/>
      <c r="C930" s="3"/>
      <c r="D930" s="3"/>
      <c r="E930" s="3"/>
    </row>
    <row r="931" spans="1:5">
      <c r="A931" s="3"/>
      <c r="B931" s="4"/>
      <c r="C931" s="3"/>
      <c r="D931" s="3"/>
      <c r="E931" s="3"/>
    </row>
    <row r="932" spans="1:5">
      <c r="A932" s="3"/>
      <c r="B932" s="4"/>
      <c r="C932" s="3"/>
      <c r="D932" s="3"/>
      <c r="E932" s="3"/>
    </row>
    <row r="933" spans="1:5">
      <c r="A933" s="3"/>
      <c r="B933" s="4"/>
      <c r="C933" s="3"/>
      <c r="D933" s="3"/>
      <c r="E933" s="3"/>
    </row>
    <row r="934" spans="1:5">
      <c r="A934" s="3"/>
      <c r="B934" s="4"/>
      <c r="C934" s="3"/>
      <c r="D934" s="3"/>
      <c r="E934" s="3"/>
    </row>
    <row r="935" spans="1:5">
      <c r="A935" s="3"/>
      <c r="B935" s="4"/>
      <c r="C935" s="3"/>
      <c r="D935" s="3"/>
      <c r="E935" s="3"/>
    </row>
    <row r="936" spans="1:5">
      <c r="A936" s="3"/>
      <c r="B936" s="4"/>
      <c r="C936" s="3"/>
      <c r="D936" s="3"/>
      <c r="E936" s="3"/>
    </row>
    <row r="937" spans="1:5">
      <c r="A937" s="3"/>
      <c r="B937" s="4"/>
      <c r="C937" s="3"/>
      <c r="D937" s="3"/>
      <c r="E937" s="3"/>
    </row>
    <row r="938" spans="1:5">
      <c r="A938" s="3"/>
      <c r="B938" s="4"/>
      <c r="C938" s="3"/>
      <c r="D938" s="3"/>
      <c r="E938" s="3"/>
    </row>
    <row r="939" spans="1:5">
      <c r="A939" s="3"/>
      <c r="B939" s="4"/>
      <c r="C939" s="3"/>
      <c r="D939" s="3"/>
      <c r="E939" s="3"/>
    </row>
    <row r="940" spans="1:5">
      <c r="A940" s="3"/>
      <c r="B940" s="4"/>
      <c r="C940" s="3"/>
      <c r="D940" s="3"/>
      <c r="E940" s="3"/>
    </row>
    <row r="941" spans="1:5">
      <c r="A941" s="3"/>
      <c r="B941" s="4"/>
      <c r="C941" s="3"/>
      <c r="D941" s="3"/>
      <c r="E941" s="3"/>
    </row>
    <row r="942" spans="1:5">
      <c r="A942" s="3"/>
      <c r="B942" s="4"/>
      <c r="C942" s="3"/>
      <c r="D942" s="3"/>
      <c r="E942" s="3"/>
    </row>
    <row r="943" spans="1:5">
      <c r="A943" s="3"/>
      <c r="B943" s="4"/>
      <c r="C943" s="3"/>
      <c r="D943" s="3"/>
      <c r="E943" s="3"/>
    </row>
    <row r="944" spans="1:5">
      <c r="A944" s="3"/>
      <c r="B944" s="4"/>
      <c r="C944" s="3"/>
      <c r="D944" s="3"/>
      <c r="E944" s="3"/>
    </row>
    <row r="945" spans="1:5">
      <c r="A945" s="3"/>
      <c r="B945" s="4"/>
      <c r="C945" s="3"/>
      <c r="D945" s="3"/>
      <c r="E945" s="3"/>
    </row>
    <row r="946" spans="1:5">
      <c r="A946" s="3"/>
      <c r="B946" s="4"/>
      <c r="C946" s="3"/>
      <c r="D946" s="3"/>
      <c r="E946" s="3"/>
    </row>
    <row r="947" spans="1:5">
      <c r="A947" s="3"/>
      <c r="B947" s="4"/>
      <c r="C947" s="3"/>
      <c r="D947" s="3"/>
      <c r="E947" s="3"/>
    </row>
    <row r="948" spans="1:5">
      <c r="A948" s="3"/>
      <c r="B948" s="4"/>
      <c r="C948" s="3"/>
      <c r="D948" s="3"/>
      <c r="E948" s="3"/>
    </row>
    <row r="949" spans="1:5">
      <c r="A949" s="3"/>
      <c r="B949" s="4"/>
      <c r="C949" s="3"/>
      <c r="D949" s="3"/>
      <c r="E949" s="3"/>
    </row>
    <row r="950" spans="1:5">
      <c r="A950" s="3"/>
      <c r="B950" s="4"/>
      <c r="C950" s="3"/>
      <c r="D950" s="3"/>
      <c r="E950" s="3"/>
    </row>
    <row r="951" spans="1:5">
      <c r="A951" s="3"/>
      <c r="B951" s="4"/>
      <c r="C951" s="3"/>
      <c r="D951" s="3"/>
      <c r="E951" s="3"/>
    </row>
    <row r="952" spans="1:5">
      <c r="A952" s="3"/>
      <c r="B952" s="4"/>
      <c r="C952" s="3"/>
      <c r="D952" s="3"/>
      <c r="E952" s="3"/>
    </row>
    <row r="953" spans="1:5">
      <c r="A953" s="3"/>
      <c r="B953" s="4"/>
      <c r="C953" s="3"/>
      <c r="D953" s="3"/>
      <c r="E953" s="3"/>
    </row>
    <row r="954" spans="1:5">
      <c r="A954" s="3"/>
      <c r="B954" s="4"/>
      <c r="C954" s="3"/>
      <c r="D954" s="3"/>
      <c r="E954" s="3"/>
    </row>
    <row r="955" spans="1:5">
      <c r="A955" s="3"/>
      <c r="B955" s="4"/>
      <c r="C955" s="3"/>
      <c r="D955" s="3"/>
      <c r="E955" s="3"/>
    </row>
    <row r="956" spans="1:5">
      <c r="A956" s="3"/>
      <c r="B956" s="4"/>
      <c r="C956" s="3"/>
      <c r="D956" s="3"/>
      <c r="E956" s="3"/>
    </row>
    <row r="957" spans="1:5">
      <c r="A957" s="3"/>
      <c r="B957" s="4"/>
      <c r="C957" s="3"/>
      <c r="D957" s="3"/>
      <c r="E957" s="3"/>
    </row>
    <row r="958" spans="1:5">
      <c r="A958" s="3"/>
      <c r="B958" s="4"/>
      <c r="C958" s="3"/>
      <c r="D958" s="3"/>
      <c r="E958" s="3"/>
    </row>
    <row r="959" spans="1:5">
      <c r="A959" s="3"/>
      <c r="B959" s="4"/>
      <c r="C959" s="3"/>
      <c r="D959" s="3"/>
      <c r="E959" s="3"/>
    </row>
    <row r="960" spans="1:5">
      <c r="A960" s="3"/>
      <c r="B960" s="4"/>
      <c r="C960" s="3"/>
      <c r="D960" s="3"/>
      <c r="E960" s="3"/>
    </row>
    <row r="961" spans="1:5">
      <c r="A961" s="3"/>
      <c r="B961" s="4"/>
      <c r="C961" s="3"/>
      <c r="D961" s="3"/>
      <c r="E961" s="3"/>
    </row>
    <row r="962" spans="1:5">
      <c r="A962" s="3"/>
      <c r="B962" s="4"/>
      <c r="C962" s="3"/>
      <c r="D962" s="3"/>
      <c r="E962" s="3"/>
    </row>
    <row r="963" spans="1:5">
      <c r="A963" s="3"/>
      <c r="B963" s="4"/>
      <c r="C963" s="3"/>
      <c r="D963" s="3"/>
      <c r="E963" s="3"/>
    </row>
    <row r="964" spans="1:5">
      <c r="A964" s="3"/>
      <c r="B964" s="4"/>
      <c r="C964" s="3"/>
      <c r="D964" s="3"/>
      <c r="E964" s="3"/>
    </row>
    <row r="965" spans="1:5">
      <c r="A965" s="3"/>
      <c r="B965" s="4"/>
      <c r="C965" s="3"/>
      <c r="D965" s="3"/>
      <c r="E965" s="3"/>
    </row>
    <row r="966" spans="1:5">
      <c r="A966" s="3"/>
      <c r="B966" s="4"/>
      <c r="C966" s="3"/>
      <c r="D966" s="3"/>
      <c r="E966" s="3"/>
    </row>
    <row r="967" spans="1:5">
      <c r="A967" s="3"/>
      <c r="B967" s="4"/>
      <c r="C967" s="3"/>
      <c r="D967" s="3"/>
      <c r="E967" s="3"/>
    </row>
    <row r="968" spans="1:5">
      <c r="A968" s="3"/>
      <c r="B968" s="4"/>
      <c r="C968" s="3"/>
      <c r="D968" s="3"/>
      <c r="E968" s="3"/>
    </row>
    <row r="969" spans="1:5">
      <c r="A969" s="3"/>
      <c r="B969" s="4"/>
      <c r="C969" s="3"/>
      <c r="D969" s="3"/>
      <c r="E969" s="3"/>
    </row>
    <row r="970" spans="1:5">
      <c r="A970" s="3"/>
      <c r="B970" s="4"/>
      <c r="C970" s="3"/>
      <c r="D970" s="3"/>
      <c r="E970" s="3"/>
    </row>
    <row r="971" spans="1:5">
      <c r="A971" s="3"/>
      <c r="B971" s="4"/>
      <c r="C971" s="3"/>
      <c r="D971" s="3"/>
      <c r="E971" s="3"/>
    </row>
    <row r="972" spans="1:5">
      <c r="A972" s="3"/>
      <c r="B972" s="4"/>
      <c r="C972" s="3"/>
      <c r="D972" s="3"/>
      <c r="E972" s="3"/>
    </row>
    <row r="973" spans="1:5">
      <c r="A973" s="3"/>
      <c r="B973" s="4"/>
      <c r="C973" s="3"/>
      <c r="D973" s="3"/>
      <c r="E973" s="3"/>
    </row>
    <row r="974" spans="1:5">
      <c r="A974" s="3"/>
      <c r="B974" s="4"/>
      <c r="C974" s="3"/>
      <c r="D974" s="3"/>
      <c r="E974" s="3"/>
    </row>
    <row r="975" spans="1:5">
      <c r="A975" s="3"/>
      <c r="B975" s="4"/>
      <c r="C975" s="3"/>
      <c r="D975" s="3"/>
      <c r="E975" s="3"/>
    </row>
    <row r="976" spans="1:5">
      <c r="A976" s="3"/>
      <c r="B976" s="4"/>
      <c r="C976" s="3"/>
      <c r="D976" s="3"/>
      <c r="E976" s="3"/>
    </row>
    <row r="977" spans="1:5">
      <c r="A977" s="3"/>
      <c r="B977" s="4"/>
      <c r="C977" s="3"/>
      <c r="D977" s="3"/>
      <c r="E977" s="3"/>
    </row>
    <row r="978" spans="1:5">
      <c r="A978" s="3"/>
      <c r="B978" s="4"/>
      <c r="C978" s="3"/>
      <c r="D978" s="3"/>
      <c r="E978" s="3"/>
    </row>
    <row r="979" spans="1:5">
      <c r="A979" s="3"/>
      <c r="B979" s="4"/>
      <c r="C979" s="3"/>
      <c r="D979" s="3"/>
      <c r="E979" s="3"/>
    </row>
    <row r="980" spans="1:5">
      <c r="A980" s="3"/>
      <c r="B980" s="4"/>
      <c r="C980" s="3"/>
      <c r="D980" s="3"/>
      <c r="E980" s="3"/>
    </row>
    <row r="981" spans="1:5">
      <c r="A981" s="3"/>
      <c r="B981" s="4"/>
      <c r="C981" s="3"/>
      <c r="D981" s="3"/>
      <c r="E981" s="3"/>
    </row>
    <row r="982" spans="1:5">
      <c r="A982" s="3"/>
      <c r="B982" s="4"/>
      <c r="C982" s="3"/>
      <c r="D982" s="3"/>
      <c r="E982" s="3"/>
    </row>
    <row r="983" spans="1:5">
      <c r="A983" s="3"/>
      <c r="B983" s="4"/>
      <c r="C983" s="3"/>
      <c r="D983" s="3"/>
      <c r="E983" s="3"/>
    </row>
    <row r="984" spans="1:5">
      <c r="A984" s="3"/>
      <c r="B984" s="4"/>
      <c r="C984" s="3"/>
      <c r="D984" s="3"/>
      <c r="E984" s="3"/>
    </row>
    <row r="985" spans="1:5">
      <c r="A985" s="3"/>
      <c r="B985" s="4"/>
      <c r="C985" s="3"/>
      <c r="D985" s="3"/>
      <c r="E985" s="3"/>
    </row>
    <row r="986" spans="1:5">
      <c r="A986" s="3"/>
      <c r="B986" s="4"/>
      <c r="C986" s="3"/>
      <c r="D986" s="3"/>
      <c r="E986" s="3"/>
    </row>
    <row r="987" spans="1:5">
      <c r="A987" s="3"/>
      <c r="B987" s="4"/>
      <c r="C987" s="3"/>
      <c r="D987" s="3"/>
      <c r="E987" s="3"/>
    </row>
    <row r="988" spans="1:5">
      <c r="A988" s="3"/>
      <c r="B988" s="4"/>
      <c r="C988" s="3"/>
      <c r="D988" s="3"/>
      <c r="E988" s="3"/>
    </row>
    <row r="989" spans="1:5">
      <c r="A989" s="3"/>
      <c r="B989" s="4"/>
      <c r="C989" s="3"/>
      <c r="D989" s="3"/>
      <c r="E989" s="3"/>
    </row>
    <row r="990" spans="1:5">
      <c r="A990" s="3"/>
      <c r="B990" s="4"/>
      <c r="C990" s="3"/>
      <c r="D990" s="3"/>
      <c r="E990" s="3"/>
    </row>
    <row r="991" spans="1:5">
      <c r="A991" s="3"/>
      <c r="B991" s="4"/>
      <c r="C991" s="3"/>
      <c r="D991" s="3"/>
      <c r="E991" s="3"/>
    </row>
    <row r="992" spans="1:5">
      <c r="A992" s="3"/>
      <c r="B992" s="4"/>
      <c r="C992" s="3"/>
      <c r="D992" s="3"/>
      <c r="E992" s="3"/>
    </row>
    <row r="993" spans="1:5">
      <c r="A993" s="3"/>
      <c r="B993" s="4"/>
      <c r="C993" s="3"/>
      <c r="D993" s="3"/>
      <c r="E993" s="3"/>
    </row>
    <row r="994" spans="1:5">
      <c r="A994" s="3"/>
      <c r="B994" s="4"/>
      <c r="C994" s="3"/>
      <c r="D994" s="3"/>
      <c r="E994" s="3"/>
    </row>
    <row r="995" spans="1:5">
      <c r="A995" s="3"/>
      <c r="B995" s="4"/>
      <c r="C995" s="3"/>
      <c r="D995" s="3"/>
      <c r="E995" s="3"/>
    </row>
    <row r="996" spans="1:5">
      <c r="A996" s="3"/>
      <c r="B996" s="4"/>
      <c r="C996" s="3"/>
      <c r="D996" s="3"/>
      <c r="E996" s="3"/>
    </row>
    <row r="997" spans="1:5">
      <c r="A997" s="3"/>
      <c r="B997" s="4"/>
      <c r="C997" s="3"/>
      <c r="D997" s="3"/>
      <c r="E997" s="3"/>
    </row>
    <row r="998" spans="1:5">
      <c r="A998" s="3"/>
      <c r="B998" s="4"/>
      <c r="C998" s="3"/>
      <c r="D998" s="3"/>
      <c r="E998" s="3"/>
    </row>
    <row r="999" spans="1:5">
      <c r="A999" s="3"/>
      <c r="B999" s="4"/>
      <c r="C999" s="3"/>
      <c r="D999" s="3"/>
      <c r="E999" s="3"/>
    </row>
    <row r="1000" spans="1:5">
      <c r="A1000" s="3"/>
      <c r="B1000" s="4"/>
      <c r="C1000" s="3"/>
      <c r="D1000" s="3"/>
      <c r="E1000" s="3"/>
    </row>
    <row r="1001" spans="1:5">
      <c r="A1001" s="3"/>
      <c r="B1001" s="4"/>
      <c r="C1001" s="3"/>
      <c r="D1001" s="3"/>
      <c r="E1001" s="3"/>
    </row>
    <row r="1002" spans="1:5">
      <c r="A1002" s="3"/>
      <c r="B1002" s="4"/>
      <c r="C1002" s="3"/>
      <c r="D1002" s="3"/>
      <c r="E1002" s="3"/>
    </row>
    <row r="1003" spans="1:5">
      <c r="A1003" s="3"/>
      <c r="B1003" s="4"/>
      <c r="C1003" s="3"/>
      <c r="D1003" s="3"/>
      <c r="E1003" s="3"/>
    </row>
    <row r="1004" spans="1:5">
      <c r="A1004" s="3"/>
      <c r="B1004" s="4"/>
      <c r="C1004" s="3"/>
      <c r="D1004" s="3"/>
      <c r="E1004" s="3"/>
    </row>
    <row r="1005" spans="1:5">
      <c r="A1005" s="3"/>
      <c r="B1005" s="4"/>
      <c r="C1005" s="3"/>
      <c r="D1005" s="3"/>
      <c r="E1005" s="3"/>
    </row>
    <row r="1006" spans="1:5">
      <c r="A1006" s="3"/>
      <c r="B1006" s="4"/>
      <c r="C1006" s="3"/>
      <c r="D1006" s="3"/>
      <c r="E1006" s="3"/>
    </row>
    <row r="1007" spans="1:5">
      <c r="A1007" s="3"/>
      <c r="B1007" s="4"/>
      <c r="C1007" s="3"/>
      <c r="D1007" s="3"/>
      <c r="E1007" s="3"/>
    </row>
    <row r="1008" spans="1:5">
      <c r="A1008" s="3"/>
      <c r="B1008" s="4"/>
      <c r="C1008" s="3"/>
      <c r="D1008" s="3"/>
      <c r="E1008" s="3"/>
    </row>
    <row r="1009" spans="1:5">
      <c r="A1009" s="3"/>
      <c r="B1009" s="4"/>
      <c r="C1009" s="3"/>
      <c r="D1009" s="3"/>
      <c r="E1009" s="3"/>
    </row>
    <row r="1010" spans="1:5">
      <c r="A1010" s="3"/>
      <c r="B1010" s="4"/>
      <c r="C1010" s="3"/>
      <c r="D1010" s="3"/>
      <c r="E1010" s="3"/>
    </row>
    <row r="1011" spans="1:5">
      <c r="A1011" s="3"/>
      <c r="B1011" s="4"/>
      <c r="C1011" s="3"/>
      <c r="D1011" s="3"/>
      <c r="E1011" s="3"/>
    </row>
    <row r="1012" spans="1:5">
      <c r="A1012" s="3"/>
      <c r="B1012" s="4"/>
      <c r="C1012" s="3"/>
      <c r="D1012" s="3"/>
      <c r="E1012" s="3"/>
    </row>
    <row r="1013" spans="1:5">
      <c r="A1013" s="3"/>
      <c r="B1013" s="4"/>
      <c r="C1013" s="3"/>
      <c r="D1013" s="3"/>
      <c r="E1013" s="3"/>
    </row>
    <row r="1014" spans="1:5">
      <c r="A1014" s="3"/>
      <c r="B1014" s="4"/>
      <c r="C1014" s="3"/>
      <c r="D1014" s="3"/>
      <c r="E1014" s="3"/>
    </row>
    <row r="1015" spans="1:5">
      <c r="A1015" s="3"/>
      <c r="B1015" s="4"/>
      <c r="C1015" s="3"/>
      <c r="D1015" s="3"/>
      <c r="E1015" s="3"/>
    </row>
    <row r="1016" spans="1:5">
      <c r="A1016" s="3"/>
      <c r="B1016" s="4"/>
      <c r="C1016" s="3"/>
      <c r="D1016" s="3"/>
      <c r="E1016" s="3"/>
    </row>
    <row r="1017" spans="1:5">
      <c r="A1017" s="3"/>
      <c r="B1017" s="4"/>
      <c r="C1017" s="3"/>
      <c r="D1017" s="3"/>
      <c r="E1017" s="3"/>
    </row>
    <row r="1018" spans="1:5">
      <c r="A1018" s="3"/>
      <c r="B1018" s="4"/>
      <c r="C1018" s="3"/>
      <c r="D1018" s="3"/>
      <c r="E1018" s="3"/>
    </row>
    <row r="1019" spans="1:5">
      <c r="A1019" s="3"/>
      <c r="B1019" s="4"/>
      <c r="C1019" s="3"/>
      <c r="D1019" s="3"/>
      <c r="E1019" s="3"/>
    </row>
    <row r="1020" spans="1:5">
      <c r="A1020" s="3"/>
      <c r="B1020" s="4"/>
      <c r="C1020" s="3"/>
      <c r="D1020" s="3"/>
      <c r="E1020" s="3"/>
    </row>
    <row r="1021" spans="1:5">
      <c r="A1021" s="3"/>
      <c r="B1021" s="4"/>
      <c r="C1021" s="3"/>
      <c r="D1021" s="3"/>
      <c r="E1021" s="3"/>
    </row>
    <row r="1022" spans="1:5">
      <c r="A1022" s="3"/>
      <c r="B1022" s="4"/>
      <c r="C1022" s="3"/>
      <c r="D1022" s="3"/>
      <c r="E1022" s="3"/>
    </row>
    <row r="1023" spans="1:5">
      <c r="A1023" s="3"/>
      <c r="B1023" s="4"/>
      <c r="C1023" s="3"/>
      <c r="D1023" s="3"/>
      <c r="E1023" s="3"/>
    </row>
    <row r="1024" spans="1:5">
      <c r="A1024" s="3"/>
      <c r="B1024" s="4"/>
      <c r="C1024" s="3"/>
      <c r="D1024" s="3"/>
      <c r="E1024" s="3"/>
    </row>
    <row r="1025" spans="1:5">
      <c r="A1025" s="3"/>
      <c r="B1025" s="4"/>
      <c r="C1025" s="3"/>
      <c r="D1025" s="3"/>
      <c r="E1025" s="3"/>
    </row>
    <row r="1026" spans="1:5">
      <c r="A1026" s="3"/>
      <c r="B1026" s="4"/>
      <c r="C1026" s="3"/>
      <c r="D1026" s="3"/>
      <c r="E1026" s="3"/>
    </row>
    <row r="1027" spans="1:5">
      <c r="A1027" s="3"/>
      <c r="B1027" s="4"/>
      <c r="C1027" s="3"/>
      <c r="D1027" s="3"/>
      <c r="E1027" s="3"/>
    </row>
    <row r="1028" spans="1:5">
      <c r="A1028" s="3"/>
      <c r="B1028" s="4"/>
      <c r="C1028" s="3"/>
      <c r="D1028" s="3"/>
      <c r="E1028" s="3"/>
    </row>
    <row r="1029" spans="1:5">
      <c r="A1029" s="3"/>
      <c r="B1029" s="4"/>
      <c r="C1029" s="3"/>
      <c r="D1029" s="3"/>
      <c r="E1029" s="3"/>
    </row>
    <row r="1030" spans="1:5">
      <c r="A1030" s="3"/>
      <c r="B1030" s="4"/>
      <c r="C1030" s="3"/>
      <c r="D1030" s="3"/>
      <c r="E1030" s="3"/>
    </row>
    <row r="1031" spans="1:5">
      <c r="A1031" s="3"/>
      <c r="B1031" s="4"/>
      <c r="C1031" s="3"/>
      <c r="D1031" s="3"/>
      <c r="E1031" s="3"/>
    </row>
    <row r="1032" spans="1:5">
      <c r="A1032" s="3"/>
      <c r="B1032" s="4"/>
      <c r="C1032" s="3"/>
      <c r="D1032" s="3"/>
      <c r="E1032" s="3"/>
    </row>
    <row r="1033" spans="1:5">
      <c r="A1033" s="3"/>
      <c r="B1033" s="4"/>
      <c r="C1033" s="3"/>
      <c r="D1033" s="3"/>
      <c r="E1033" s="3"/>
    </row>
    <row r="1034" spans="1:5">
      <c r="A1034" s="3"/>
      <c r="B1034" s="4"/>
      <c r="C1034" s="3"/>
      <c r="D1034" s="3"/>
      <c r="E1034" s="3"/>
    </row>
    <row r="1035" spans="1:5">
      <c r="A1035" s="3"/>
      <c r="B1035" s="4"/>
      <c r="C1035" s="3"/>
      <c r="D1035" s="3"/>
      <c r="E1035" s="3"/>
    </row>
    <row r="1036" spans="1:5">
      <c r="A1036" s="3"/>
      <c r="B1036" s="4"/>
      <c r="C1036" s="3"/>
      <c r="D1036" s="3"/>
      <c r="E1036" s="3"/>
    </row>
    <row r="1037" spans="1:5">
      <c r="A1037" s="3"/>
      <c r="B1037" s="4"/>
      <c r="C1037" s="3"/>
      <c r="D1037" s="3"/>
      <c r="E1037" s="3"/>
    </row>
    <row r="1038" spans="1:5">
      <c r="A1038" s="3"/>
      <c r="B1038" s="4"/>
      <c r="C1038" s="3"/>
      <c r="D1038" s="3"/>
      <c r="E1038" s="3"/>
    </row>
    <row r="1039" spans="1:5">
      <c r="A1039" s="3"/>
      <c r="B1039" s="4"/>
      <c r="C1039" s="3"/>
      <c r="D1039" s="3"/>
      <c r="E1039" s="3"/>
    </row>
    <row r="1040" spans="1:5">
      <c r="A1040" s="3"/>
      <c r="B1040" s="4"/>
      <c r="C1040" s="3"/>
      <c r="D1040" s="3"/>
      <c r="E1040" s="3"/>
    </row>
    <row r="1041" spans="1:5">
      <c r="A1041" s="3"/>
      <c r="B1041" s="4"/>
      <c r="C1041" s="3"/>
      <c r="D1041" s="3"/>
      <c r="E1041" s="3"/>
    </row>
    <row r="1042" spans="1:5">
      <c r="A1042" s="3"/>
      <c r="B1042" s="4"/>
      <c r="C1042" s="3"/>
      <c r="D1042" s="3"/>
      <c r="E1042" s="3"/>
    </row>
    <row r="1043" spans="1:5">
      <c r="A1043" s="3"/>
      <c r="B1043" s="4"/>
      <c r="C1043" s="3"/>
      <c r="D1043" s="3"/>
      <c r="E1043" s="3"/>
    </row>
    <row r="1044" spans="1:5">
      <c r="A1044" s="3"/>
      <c r="B1044" s="4"/>
      <c r="C1044" s="3"/>
      <c r="D1044" s="3"/>
      <c r="E1044" s="3"/>
    </row>
    <row r="1045" spans="1:5">
      <c r="A1045" s="3"/>
      <c r="B1045" s="4"/>
      <c r="C1045" s="3"/>
      <c r="D1045" s="3"/>
      <c r="E1045" s="3"/>
    </row>
    <row r="1046" spans="1:5">
      <c r="A1046" s="3"/>
      <c r="B1046" s="4"/>
      <c r="C1046" s="3"/>
      <c r="D1046" s="3"/>
      <c r="E1046" s="3"/>
    </row>
    <row r="1047" spans="1:5">
      <c r="A1047" s="3"/>
      <c r="B1047" s="4"/>
      <c r="C1047" s="3"/>
      <c r="D1047" s="3"/>
      <c r="E1047" s="3"/>
    </row>
    <row r="1048" spans="1:5">
      <c r="A1048" s="3"/>
      <c r="B1048" s="4"/>
      <c r="C1048" s="3"/>
      <c r="D1048" s="3"/>
      <c r="E1048" s="3"/>
    </row>
    <row r="1049" spans="1:5">
      <c r="A1049" s="3"/>
      <c r="B1049" s="4"/>
      <c r="C1049" s="3"/>
      <c r="D1049" s="3"/>
      <c r="E1049" s="3"/>
    </row>
    <row r="1050" spans="1:5">
      <c r="A1050" s="3"/>
      <c r="B1050" s="4"/>
      <c r="C1050" s="3"/>
      <c r="D1050" s="3"/>
      <c r="E1050" s="3"/>
    </row>
    <row r="1051" spans="1:5">
      <c r="A1051" s="3"/>
      <c r="B1051" s="4"/>
      <c r="C1051" s="3"/>
      <c r="D1051" s="3"/>
      <c r="E1051" s="3"/>
    </row>
    <row r="1052" spans="1:5">
      <c r="A1052" s="3"/>
      <c r="B1052" s="4"/>
      <c r="C1052" s="3"/>
      <c r="D1052" s="3"/>
      <c r="E1052" s="3"/>
    </row>
    <row r="1053" spans="1:5">
      <c r="A1053" s="3"/>
      <c r="B1053" s="4"/>
      <c r="C1053" s="3"/>
      <c r="D1053" s="3"/>
      <c r="E1053" s="3"/>
    </row>
    <row r="1054" spans="1:5">
      <c r="A1054" s="3"/>
      <c r="B1054" s="4"/>
      <c r="C1054" s="3"/>
      <c r="D1054" s="3"/>
      <c r="E1054" s="3"/>
    </row>
    <row r="1055" spans="1:5">
      <c r="A1055" s="3"/>
      <c r="B1055" s="4"/>
      <c r="C1055" s="3"/>
      <c r="D1055" s="3"/>
      <c r="E1055" s="3"/>
    </row>
    <row r="1056" spans="1:5">
      <c r="A1056" s="3"/>
      <c r="B1056" s="4"/>
      <c r="C1056" s="3"/>
      <c r="D1056" s="3"/>
      <c r="E1056" s="3"/>
    </row>
    <row r="1057" spans="1:5">
      <c r="A1057" s="3"/>
      <c r="B1057" s="4"/>
      <c r="C1057" s="3"/>
      <c r="D1057" s="3"/>
      <c r="E1057" s="3"/>
    </row>
    <row r="1058" spans="1:5">
      <c r="A1058" s="3"/>
      <c r="B1058" s="4"/>
      <c r="C1058" s="3"/>
      <c r="D1058" s="3"/>
      <c r="E1058" s="3"/>
    </row>
    <row r="1059" spans="1:5">
      <c r="A1059" s="3"/>
      <c r="B1059" s="4"/>
      <c r="C1059" s="3"/>
      <c r="D1059" s="3"/>
      <c r="E1059" s="3"/>
    </row>
    <row r="1060" spans="1:5">
      <c r="A1060" s="3"/>
      <c r="B1060" s="4"/>
      <c r="C1060" s="3"/>
      <c r="D1060" s="3"/>
      <c r="E1060" s="3"/>
    </row>
    <row r="1061" spans="1:5">
      <c r="A1061" s="3"/>
      <c r="B1061" s="4"/>
      <c r="C1061" s="3"/>
      <c r="D1061" s="3"/>
      <c r="E1061" s="3"/>
    </row>
    <row r="1062" spans="1:5">
      <c r="A1062" s="3"/>
      <c r="B1062" s="4"/>
      <c r="C1062" s="3"/>
      <c r="D1062" s="3"/>
      <c r="E1062" s="3"/>
    </row>
    <row r="1063" spans="1:5">
      <c r="A1063" s="3"/>
      <c r="B1063" s="4"/>
      <c r="C1063" s="3"/>
      <c r="D1063" s="3"/>
      <c r="E1063" s="3"/>
    </row>
    <row r="1064" spans="1:5">
      <c r="A1064" s="3"/>
      <c r="B1064" s="4"/>
      <c r="C1064" s="3"/>
      <c r="D1064" s="3"/>
      <c r="E1064" s="3"/>
    </row>
    <row r="1065" spans="1:5">
      <c r="A1065" s="3"/>
      <c r="B1065" s="4"/>
      <c r="C1065" s="3"/>
      <c r="D1065" s="3"/>
      <c r="E1065" s="3"/>
    </row>
    <row r="1066" spans="1:5">
      <c r="A1066" s="3"/>
      <c r="B1066" s="4"/>
      <c r="C1066" s="3"/>
      <c r="D1066" s="3"/>
      <c r="E1066" s="3"/>
    </row>
    <row r="1067" spans="1:5">
      <c r="A1067" s="3"/>
      <c r="B1067" s="4"/>
      <c r="C1067" s="3"/>
      <c r="D1067" s="3"/>
      <c r="E1067" s="3"/>
    </row>
    <row r="1068" spans="1:5">
      <c r="A1068" s="3"/>
      <c r="B1068" s="4"/>
      <c r="C1068" s="3"/>
      <c r="D1068" s="3"/>
      <c r="E1068" s="3"/>
    </row>
    <row r="1069" spans="1:5">
      <c r="A1069" s="3"/>
      <c r="B1069" s="4"/>
      <c r="C1069" s="3"/>
      <c r="D1069" s="3"/>
      <c r="E1069" s="3"/>
    </row>
    <row r="1070" spans="1:5">
      <c r="A1070" s="3"/>
      <c r="B1070" s="4"/>
      <c r="C1070" s="3"/>
      <c r="D1070" s="3"/>
      <c r="E1070" s="3"/>
    </row>
    <row r="1071" spans="1:5">
      <c r="A1071" s="3"/>
      <c r="B1071" s="4"/>
      <c r="C1071" s="3"/>
      <c r="D1071" s="3"/>
      <c r="E1071" s="3"/>
    </row>
    <row r="1072" spans="1:5">
      <c r="A1072" s="3"/>
      <c r="B1072" s="4"/>
      <c r="C1072" s="3"/>
      <c r="D1072" s="3"/>
      <c r="E1072" s="3"/>
    </row>
    <row r="1073" spans="1:5">
      <c r="A1073" s="3"/>
      <c r="B1073" s="4"/>
      <c r="C1073" s="3"/>
      <c r="D1073" s="3"/>
      <c r="E1073" s="3"/>
    </row>
    <row r="1074" spans="1:5">
      <c r="A1074" s="3"/>
      <c r="B1074" s="4"/>
      <c r="C1074" s="3"/>
      <c r="D1074" s="3"/>
      <c r="E1074" s="3"/>
    </row>
    <row r="1075" spans="1:5">
      <c r="A1075" s="3"/>
      <c r="B1075" s="4"/>
      <c r="C1075" s="3"/>
      <c r="D1075" s="3"/>
      <c r="E1075" s="3"/>
    </row>
    <row r="1076" spans="1:5">
      <c r="A1076" s="3"/>
      <c r="B1076" s="4"/>
      <c r="C1076" s="3"/>
      <c r="D1076" s="3"/>
      <c r="E1076" s="3"/>
    </row>
    <row r="1077" spans="1:5">
      <c r="A1077" s="3"/>
      <c r="B1077" s="4"/>
      <c r="C1077" s="3"/>
      <c r="D1077" s="3"/>
      <c r="E1077" s="3"/>
    </row>
    <row r="1078" spans="1:5">
      <c r="A1078" s="3"/>
      <c r="B1078" s="4"/>
      <c r="C1078" s="3"/>
      <c r="D1078" s="3"/>
      <c r="E1078" s="3"/>
    </row>
    <row r="1079" spans="1:5">
      <c r="A1079" s="3"/>
      <c r="B1079" s="4"/>
      <c r="C1079" s="3"/>
      <c r="D1079" s="3"/>
      <c r="E1079" s="3"/>
    </row>
    <row r="1080" spans="1:5">
      <c r="A1080" s="3"/>
      <c r="B1080" s="4"/>
      <c r="C1080" s="3"/>
      <c r="D1080" s="3"/>
      <c r="E1080" s="3"/>
    </row>
    <row r="1081" spans="1:5">
      <c r="A1081" s="3"/>
      <c r="B1081" s="4"/>
      <c r="C1081" s="3"/>
      <c r="D1081" s="3"/>
      <c r="E1081" s="3"/>
    </row>
    <row r="1082" spans="1:5">
      <c r="A1082" s="3"/>
      <c r="B1082" s="4"/>
      <c r="C1082" s="3"/>
      <c r="D1082" s="3"/>
      <c r="E1082" s="3"/>
    </row>
    <row r="1083" spans="1:5">
      <c r="A1083" s="3"/>
      <c r="B1083" s="4"/>
      <c r="C1083" s="3"/>
      <c r="D1083" s="3"/>
      <c r="E1083" s="3"/>
    </row>
    <row r="1084" spans="1:5">
      <c r="A1084" s="3"/>
      <c r="B1084" s="4"/>
      <c r="C1084" s="3"/>
      <c r="D1084" s="3"/>
      <c r="E1084" s="3"/>
    </row>
    <row r="1085" spans="1:5">
      <c r="A1085" s="3"/>
      <c r="B1085" s="4"/>
      <c r="C1085" s="3"/>
      <c r="D1085" s="3"/>
      <c r="E1085" s="3"/>
    </row>
    <row r="1086" spans="1:5">
      <c r="A1086" s="3"/>
      <c r="B1086" s="4"/>
      <c r="C1086" s="3"/>
      <c r="D1086" s="3"/>
      <c r="E1086" s="3"/>
    </row>
    <row r="1087" spans="1:5">
      <c r="A1087" s="3"/>
      <c r="B1087" s="4"/>
      <c r="C1087" s="3"/>
      <c r="D1087" s="3"/>
      <c r="E1087" s="3"/>
    </row>
    <row r="1088" spans="1:5">
      <c r="A1088" s="3"/>
      <c r="B1088" s="4"/>
      <c r="C1088" s="3"/>
      <c r="D1088" s="3"/>
      <c r="E1088" s="3"/>
    </row>
    <row r="1089" spans="1:5">
      <c r="A1089" s="3"/>
      <c r="B1089" s="4"/>
      <c r="C1089" s="3"/>
      <c r="D1089" s="3"/>
      <c r="E1089" s="3"/>
    </row>
    <row r="1090" spans="1:5">
      <c r="A1090" s="3"/>
      <c r="B1090" s="4"/>
      <c r="C1090" s="3"/>
      <c r="D1090" s="3"/>
      <c r="E1090" s="3"/>
    </row>
    <row r="1091" spans="1:5">
      <c r="A1091" s="3"/>
      <c r="B1091" s="4"/>
      <c r="C1091" s="3"/>
      <c r="D1091" s="3"/>
      <c r="E1091" s="3"/>
    </row>
    <row r="1092" spans="1:5">
      <c r="A1092" s="3"/>
      <c r="B1092" s="4"/>
      <c r="C1092" s="3"/>
      <c r="D1092" s="3"/>
      <c r="E1092" s="3"/>
    </row>
    <row r="1093" spans="1:5">
      <c r="A1093" s="3"/>
      <c r="B1093" s="4"/>
      <c r="C1093" s="3"/>
      <c r="D1093" s="3"/>
      <c r="E1093" s="3"/>
    </row>
    <row r="1094" spans="1:5">
      <c r="A1094" s="3"/>
      <c r="B1094" s="4"/>
      <c r="C1094" s="3"/>
      <c r="D1094" s="3"/>
      <c r="E1094" s="3"/>
    </row>
    <row r="1095" spans="1:5">
      <c r="A1095" s="3"/>
      <c r="B1095" s="4"/>
      <c r="C1095" s="3"/>
      <c r="D1095" s="3"/>
      <c r="E1095" s="3"/>
    </row>
    <row r="1096" spans="1:5">
      <c r="A1096" s="3"/>
      <c r="B1096" s="4"/>
      <c r="C1096" s="3"/>
      <c r="D1096" s="3"/>
      <c r="E1096" s="3"/>
    </row>
    <row r="1097" spans="1:5">
      <c r="A1097" s="3"/>
      <c r="B1097" s="4"/>
      <c r="C1097" s="3"/>
      <c r="D1097" s="3"/>
      <c r="E1097" s="3"/>
    </row>
    <row r="1098" spans="1:5">
      <c r="A1098" s="3"/>
      <c r="B1098" s="4"/>
      <c r="C1098" s="3"/>
      <c r="D1098" s="3"/>
      <c r="E1098" s="3"/>
    </row>
    <row r="1099" spans="1:5">
      <c r="A1099" s="3"/>
      <c r="B1099" s="4"/>
      <c r="C1099" s="3"/>
      <c r="D1099" s="3"/>
      <c r="E1099" s="3"/>
    </row>
    <row r="1100" spans="1:5">
      <c r="A1100" s="3"/>
      <c r="B1100" s="4"/>
      <c r="C1100" s="3"/>
      <c r="D1100" s="3"/>
      <c r="E1100" s="3"/>
    </row>
    <row r="1101" spans="1:5">
      <c r="A1101" s="3"/>
      <c r="B1101" s="4"/>
      <c r="C1101" s="3"/>
      <c r="D1101" s="3"/>
      <c r="E1101" s="3"/>
    </row>
    <row r="1102" spans="1:5">
      <c r="A1102" s="3"/>
      <c r="B1102" s="4"/>
      <c r="C1102" s="3"/>
      <c r="D1102" s="3"/>
      <c r="E1102" s="3"/>
    </row>
    <row r="1103" spans="1:5">
      <c r="A1103" s="3"/>
      <c r="B1103" s="4"/>
      <c r="C1103" s="3"/>
      <c r="D1103" s="3"/>
      <c r="E1103" s="3"/>
    </row>
    <row r="1104" spans="1:5">
      <c r="A1104" s="3"/>
      <c r="B1104" s="4"/>
      <c r="C1104" s="3"/>
      <c r="D1104" s="3"/>
      <c r="E1104" s="3"/>
    </row>
    <row r="1105" spans="1:5">
      <c r="A1105" s="3"/>
      <c r="B1105" s="4"/>
      <c r="C1105" s="3"/>
      <c r="D1105" s="3"/>
      <c r="E1105" s="3"/>
    </row>
    <row r="1106" spans="1:5">
      <c r="A1106" s="3"/>
      <c r="B1106" s="4"/>
      <c r="C1106" s="3"/>
      <c r="D1106" s="3"/>
      <c r="E1106" s="3"/>
    </row>
    <row r="1107" spans="1:5">
      <c r="A1107" s="3"/>
      <c r="B1107" s="4"/>
      <c r="C1107" s="3"/>
      <c r="D1107" s="3"/>
      <c r="E1107" s="3"/>
    </row>
    <row r="1108" spans="1:5">
      <c r="A1108" s="3"/>
      <c r="B1108" s="4"/>
      <c r="C1108" s="3"/>
      <c r="D1108" s="3"/>
      <c r="E1108" s="3"/>
    </row>
    <row r="1109" spans="1:5">
      <c r="A1109" s="3"/>
      <c r="B1109" s="4"/>
      <c r="C1109" s="3"/>
      <c r="D1109" s="3"/>
      <c r="E1109" s="3"/>
    </row>
    <row r="1110" spans="1:5">
      <c r="A1110" s="3"/>
      <c r="B1110" s="4"/>
      <c r="C1110" s="3"/>
      <c r="D1110" s="3"/>
      <c r="E1110" s="3"/>
    </row>
    <row r="1111" spans="1:5">
      <c r="A1111" s="3"/>
      <c r="B1111" s="4"/>
      <c r="C1111" s="3"/>
      <c r="D1111" s="3"/>
      <c r="E1111" s="3"/>
    </row>
    <row r="1112" spans="1:5">
      <c r="A1112" s="3"/>
      <c r="B1112" s="4"/>
      <c r="C1112" s="3"/>
      <c r="D1112" s="3"/>
      <c r="E1112" s="3"/>
    </row>
    <row r="1113" spans="1:5">
      <c r="A1113" s="3"/>
      <c r="B1113" s="4"/>
      <c r="C1113" s="3"/>
      <c r="D1113" s="3"/>
      <c r="E1113" s="3"/>
    </row>
    <row r="1114" spans="1:5">
      <c r="A1114" s="3"/>
      <c r="B1114" s="4"/>
      <c r="C1114" s="3"/>
      <c r="D1114" s="3"/>
      <c r="E1114" s="3"/>
    </row>
    <row r="1115" spans="1:5">
      <c r="A1115" s="3"/>
      <c r="B1115" s="4"/>
      <c r="C1115" s="3"/>
      <c r="D1115" s="3"/>
      <c r="E1115" s="3"/>
    </row>
    <row r="1116" spans="1:5">
      <c r="A1116" s="3"/>
      <c r="B1116" s="4"/>
      <c r="C1116" s="3"/>
      <c r="D1116" s="3"/>
      <c r="E1116" s="3"/>
    </row>
    <row r="1117" spans="1:5">
      <c r="A1117" s="3"/>
      <c r="B1117" s="4"/>
      <c r="C1117" s="3"/>
      <c r="D1117" s="3"/>
      <c r="E1117" s="3"/>
    </row>
    <row r="1118" spans="1:5">
      <c r="A1118" s="3"/>
      <c r="B1118" s="4"/>
      <c r="C1118" s="3"/>
      <c r="D1118" s="3"/>
      <c r="E1118" s="3"/>
    </row>
    <row r="1119" spans="1:5">
      <c r="A1119" s="3"/>
      <c r="B1119" s="4"/>
      <c r="C1119" s="3"/>
      <c r="D1119" s="3"/>
      <c r="E1119" s="3"/>
    </row>
    <row r="1120" spans="1:5">
      <c r="A1120" s="3"/>
      <c r="B1120" s="4"/>
      <c r="C1120" s="3"/>
      <c r="D1120" s="3"/>
      <c r="E1120" s="3"/>
    </row>
    <row r="1121" spans="1:5">
      <c r="A1121" s="3"/>
      <c r="B1121" s="4"/>
      <c r="C1121" s="3"/>
      <c r="D1121" s="3"/>
      <c r="E1121" s="3"/>
    </row>
    <row r="1122" spans="1:5">
      <c r="A1122" s="3"/>
      <c r="B1122" s="4"/>
      <c r="C1122" s="3"/>
      <c r="D1122" s="3"/>
      <c r="E1122" s="3"/>
    </row>
    <row r="1123" spans="1:5">
      <c r="A1123" s="3"/>
      <c r="B1123" s="4"/>
      <c r="C1123" s="3"/>
      <c r="D1123" s="3"/>
      <c r="E1123" s="3"/>
    </row>
    <row r="1124" spans="1:5">
      <c r="A1124" s="3"/>
      <c r="B1124" s="4"/>
      <c r="C1124" s="3"/>
      <c r="D1124" s="3"/>
      <c r="E1124" s="3"/>
    </row>
    <row r="1125" spans="1:5">
      <c r="A1125" s="3"/>
      <c r="B1125" s="4"/>
      <c r="C1125" s="3"/>
      <c r="D1125" s="3"/>
      <c r="E1125" s="3"/>
    </row>
    <row r="1126" spans="1:5">
      <c r="A1126" s="3"/>
      <c r="B1126" s="4"/>
      <c r="C1126" s="3"/>
      <c r="D1126" s="3"/>
      <c r="E1126" s="3"/>
    </row>
    <row r="1127" spans="1:5">
      <c r="A1127" s="3"/>
      <c r="B1127" s="4"/>
      <c r="C1127" s="3"/>
      <c r="D1127" s="3"/>
      <c r="E1127" s="3"/>
    </row>
    <row r="1128" spans="1:5">
      <c r="A1128" s="3"/>
      <c r="B1128" s="4"/>
      <c r="C1128" s="3"/>
      <c r="D1128" s="3"/>
      <c r="E1128" s="3"/>
    </row>
    <row r="1129" spans="1:5">
      <c r="A1129" s="3"/>
      <c r="B1129" s="4"/>
      <c r="C1129" s="3"/>
      <c r="D1129" s="3"/>
      <c r="E1129" s="3"/>
    </row>
    <row r="1130" spans="1:5">
      <c r="A1130" s="3"/>
      <c r="B1130" s="4"/>
      <c r="C1130" s="3"/>
      <c r="D1130" s="3"/>
      <c r="E1130" s="3"/>
    </row>
    <row r="1131" spans="1:5">
      <c r="A1131" s="3"/>
      <c r="B1131" s="4"/>
      <c r="C1131" s="3"/>
      <c r="D1131" s="3"/>
      <c r="E1131" s="3"/>
    </row>
    <row r="1132" spans="1:5">
      <c r="A1132" s="3"/>
      <c r="B1132" s="4"/>
      <c r="C1132" s="3"/>
      <c r="D1132" s="3"/>
      <c r="E1132" s="3"/>
    </row>
    <row r="1133" spans="1:5">
      <c r="A1133" s="3"/>
      <c r="B1133" s="4"/>
      <c r="C1133" s="3"/>
      <c r="D1133" s="3"/>
      <c r="E1133" s="3"/>
    </row>
    <row r="1134" spans="1:5">
      <c r="A1134" s="3"/>
      <c r="B1134" s="4"/>
      <c r="C1134" s="3"/>
      <c r="D1134" s="3"/>
      <c r="E1134" s="3"/>
    </row>
    <row r="1135" spans="1:5">
      <c r="A1135" s="3"/>
      <c r="B1135" s="4"/>
      <c r="C1135" s="3"/>
      <c r="D1135" s="3"/>
      <c r="E1135" s="3"/>
    </row>
    <row r="1136" spans="1:5">
      <c r="A1136" s="3"/>
      <c r="B1136" s="4"/>
      <c r="C1136" s="3"/>
      <c r="D1136" s="3"/>
      <c r="E1136" s="3"/>
    </row>
    <row r="1137" spans="1:5">
      <c r="A1137" s="3"/>
      <c r="B1137" s="4"/>
      <c r="C1137" s="3"/>
      <c r="D1137" s="3"/>
      <c r="E1137" s="3"/>
    </row>
    <row r="1138" spans="1:5">
      <c r="A1138" s="3"/>
      <c r="B1138" s="4"/>
      <c r="C1138" s="3"/>
      <c r="D1138" s="3"/>
      <c r="E1138" s="3"/>
    </row>
    <row r="1139" spans="1:5">
      <c r="A1139" s="3"/>
      <c r="B1139" s="4"/>
      <c r="C1139" s="3"/>
      <c r="D1139" s="3"/>
      <c r="E1139" s="3"/>
    </row>
    <row r="1140" spans="1:5">
      <c r="A1140" s="3"/>
      <c r="B1140" s="4"/>
      <c r="C1140" s="3"/>
      <c r="D1140" s="3"/>
      <c r="E1140" s="3"/>
    </row>
    <row r="1141" spans="1:5">
      <c r="A1141" s="3"/>
      <c r="B1141" s="4"/>
      <c r="C1141" s="3"/>
      <c r="D1141" s="3"/>
      <c r="E1141" s="3"/>
    </row>
    <row r="1142" spans="1:5">
      <c r="A1142" s="3"/>
      <c r="B1142" s="4"/>
      <c r="C1142" s="3"/>
      <c r="D1142" s="3"/>
      <c r="E1142" s="3"/>
    </row>
    <row r="1143" spans="1:5">
      <c r="A1143" s="3"/>
      <c r="B1143" s="4"/>
      <c r="C1143" s="3"/>
      <c r="D1143" s="3"/>
      <c r="E1143" s="3"/>
    </row>
    <row r="1144" spans="1:5">
      <c r="A1144" s="3"/>
      <c r="B1144" s="4"/>
      <c r="C1144" s="3"/>
      <c r="D1144" s="3"/>
      <c r="E1144" s="3"/>
    </row>
    <row r="1145" spans="1:5">
      <c r="A1145" s="3"/>
      <c r="B1145" s="4"/>
      <c r="C1145" s="3"/>
      <c r="D1145" s="3"/>
      <c r="E1145" s="3"/>
    </row>
    <row r="1146" spans="1:5">
      <c r="A1146" s="3"/>
      <c r="B1146" s="4"/>
      <c r="C1146" s="3"/>
      <c r="D1146" s="3"/>
      <c r="E1146" s="3"/>
    </row>
    <row r="1147" spans="1:5">
      <c r="A1147" s="3"/>
      <c r="B1147" s="4"/>
      <c r="C1147" s="3"/>
      <c r="D1147" s="3"/>
      <c r="E1147" s="3"/>
    </row>
    <row r="1148" spans="1:5">
      <c r="A1148" s="3"/>
      <c r="B1148" s="4"/>
      <c r="C1148" s="3"/>
      <c r="D1148" s="3"/>
      <c r="E1148" s="3"/>
    </row>
    <row r="1149" spans="1:5">
      <c r="A1149" s="3"/>
      <c r="B1149" s="4"/>
      <c r="C1149" s="3"/>
      <c r="D1149" s="3"/>
      <c r="E1149" s="3"/>
    </row>
    <row r="1150" spans="1:5">
      <c r="A1150" s="3"/>
      <c r="B1150" s="4"/>
      <c r="C1150" s="3"/>
      <c r="D1150" s="3"/>
      <c r="E1150" s="3"/>
    </row>
    <row r="1151" spans="1:5">
      <c r="A1151" s="3"/>
      <c r="B1151" s="4"/>
      <c r="C1151" s="3"/>
      <c r="D1151" s="3"/>
      <c r="E1151" s="3"/>
    </row>
    <row r="1152" spans="1:5">
      <c r="A1152" s="3"/>
      <c r="B1152" s="4"/>
      <c r="C1152" s="3"/>
      <c r="D1152" s="3"/>
      <c r="E1152" s="3"/>
    </row>
    <row r="1153" spans="1:5">
      <c r="A1153" s="3"/>
      <c r="B1153" s="4"/>
      <c r="C1153" s="3"/>
      <c r="D1153" s="3"/>
      <c r="E1153" s="3"/>
    </row>
    <row r="1154" spans="1:5">
      <c r="A1154" s="3"/>
      <c r="B1154" s="4"/>
      <c r="C1154" s="3"/>
      <c r="D1154" s="3"/>
      <c r="E1154" s="3"/>
    </row>
    <row r="1155" spans="1:5">
      <c r="A1155" s="3"/>
      <c r="B1155" s="4"/>
      <c r="C1155" s="3"/>
      <c r="D1155" s="3"/>
      <c r="E1155" s="3"/>
    </row>
    <row r="1156" spans="1:5">
      <c r="A1156" s="3"/>
      <c r="B1156" s="4"/>
      <c r="C1156" s="3"/>
      <c r="D1156" s="3"/>
      <c r="E1156" s="3"/>
    </row>
    <row r="1157" spans="1:5">
      <c r="A1157" s="3"/>
      <c r="B1157" s="4"/>
      <c r="C1157" s="3"/>
      <c r="D1157" s="3"/>
      <c r="E1157" s="3"/>
    </row>
    <row r="1158" spans="1:5">
      <c r="A1158" s="3"/>
      <c r="B1158" s="4"/>
      <c r="C1158" s="3"/>
      <c r="D1158" s="3"/>
      <c r="E1158" s="3"/>
    </row>
    <row r="1159" spans="1:5">
      <c r="A1159" s="3"/>
      <c r="B1159" s="4"/>
      <c r="C1159" s="3"/>
      <c r="D1159" s="3"/>
      <c r="E1159" s="3"/>
    </row>
    <row r="1160" spans="1:5">
      <c r="A1160" s="3"/>
      <c r="B1160" s="4"/>
      <c r="C1160" s="3"/>
      <c r="D1160" s="3"/>
      <c r="E1160" s="3"/>
    </row>
    <row r="1161" spans="1:5">
      <c r="A1161" s="3"/>
      <c r="B1161" s="4"/>
      <c r="C1161" s="3"/>
      <c r="D1161" s="3"/>
      <c r="E1161" s="3"/>
    </row>
    <row r="1162" spans="1:5">
      <c r="A1162" s="3"/>
      <c r="B1162" s="4"/>
      <c r="C1162" s="3"/>
      <c r="D1162" s="3"/>
      <c r="E1162" s="3"/>
    </row>
    <row r="1163" spans="1:5">
      <c r="A1163" s="3"/>
      <c r="B1163" s="4"/>
      <c r="C1163" s="3"/>
      <c r="D1163" s="3"/>
      <c r="E1163" s="3"/>
    </row>
    <row r="1164" spans="1:5">
      <c r="A1164" s="3"/>
      <c r="B1164" s="4"/>
      <c r="C1164" s="3"/>
      <c r="D1164" s="3"/>
      <c r="E1164" s="3"/>
    </row>
    <row r="1165" spans="1:5">
      <c r="A1165" s="3"/>
      <c r="B1165" s="4"/>
      <c r="C1165" s="3"/>
      <c r="D1165" s="3"/>
      <c r="E1165" s="3"/>
    </row>
    <row r="1166" spans="1:5">
      <c r="A1166" s="3"/>
      <c r="B1166" s="4"/>
      <c r="C1166" s="3"/>
      <c r="D1166" s="3"/>
      <c r="E1166" s="3"/>
    </row>
    <row r="1167" spans="1:5">
      <c r="A1167" s="3"/>
      <c r="B1167" s="4"/>
      <c r="C1167" s="3"/>
      <c r="D1167" s="3"/>
      <c r="E1167" s="3"/>
    </row>
    <row r="1168" spans="1:5">
      <c r="A1168" s="3"/>
      <c r="B1168" s="4"/>
      <c r="C1168" s="3"/>
      <c r="D1168" s="3"/>
      <c r="E1168" s="3"/>
    </row>
    <row r="1169" spans="1:5">
      <c r="A1169" s="3"/>
      <c r="B1169" s="4"/>
      <c r="C1169" s="3"/>
      <c r="D1169" s="3"/>
      <c r="E1169" s="3"/>
    </row>
    <row r="1170" spans="1:5">
      <c r="A1170" s="3"/>
      <c r="B1170" s="4"/>
      <c r="C1170" s="3"/>
      <c r="D1170" s="3"/>
      <c r="E1170" s="3"/>
    </row>
    <row r="1171" spans="1:5">
      <c r="A1171" s="3"/>
      <c r="B1171" s="4"/>
      <c r="C1171" s="3"/>
      <c r="D1171" s="3"/>
      <c r="E1171" s="3"/>
    </row>
    <row r="1172" spans="1:5">
      <c r="A1172" s="3"/>
      <c r="B1172" s="4"/>
      <c r="C1172" s="3"/>
      <c r="D1172" s="3"/>
      <c r="E1172" s="3"/>
    </row>
    <row r="1173" spans="1:5">
      <c r="A1173" s="3"/>
      <c r="B1173" s="4"/>
      <c r="C1173" s="3"/>
      <c r="D1173" s="3"/>
      <c r="E1173" s="3"/>
    </row>
    <row r="1174" spans="1:5">
      <c r="A1174" s="3"/>
      <c r="B1174" s="4"/>
      <c r="C1174" s="3"/>
      <c r="D1174" s="3"/>
      <c r="E1174" s="3"/>
    </row>
    <row r="1175" spans="1:5">
      <c r="A1175" s="3"/>
      <c r="B1175" s="4"/>
      <c r="C1175" s="3"/>
      <c r="D1175" s="3"/>
      <c r="E1175" s="3"/>
    </row>
    <row r="1176" spans="1:5">
      <c r="A1176" s="3"/>
      <c r="B1176" s="4"/>
      <c r="C1176" s="3"/>
      <c r="D1176" s="3"/>
      <c r="E1176" s="3"/>
    </row>
    <row r="1177" spans="1:5">
      <c r="A1177" s="3"/>
      <c r="B1177" s="4"/>
      <c r="C1177" s="3"/>
      <c r="D1177" s="3"/>
      <c r="E1177" s="3"/>
    </row>
    <row r="1178" spans="1:5">
      <c r="A1178" s="3"/>
      <c r="B1178" s="4"/>
      <c r="C1178" s="3"/>
      <c r="D1178" s="3"/>
      <c r="E1178" s="3"/>
    </row>
    <row r="1179" spans="1:5">
      <c r="A1179" s="3"/>
      <c r="B1179" s="4"/>
      <c r="C1179" s="3"/>
      <c r="D1179" s="3"/>
      <c r="E1179" s="3"/>
    </row>
    <row r="1180" spans="1:5">
      <c r="A1180" s="3"/>
      <c r="B1180" s="4"/>
      <c r="C1180" s="3"/>
      <c r="D1180" s="3"/>
      <c r="E1180" s="3"/>
    </row>
    <row r="1181" spans="1:5">
      <c r="A1181" s="3"/>
      <c r="B1181" s="4"/>
      <c r="C1181" s="3"/>
      <c r="D1181" s="3"/>
      <c r="E1181" s="3"/>
    </row>
    <row r="1182" spans="1:5">
      <c r="A1182" s="3"/>
      <c r="B1182" s="4"/>
      <c r="C1182" s="3"/>
      <c r="D1182" s="3"/>
      <c r="E1182" s="3"/>
    </row>
    <row r="1183" spans="1:5">
      <c r="A1183" s="3"/>
      <c r="B1183" s="4"/>
      <c r="C1183" s="3"/>
      <c r="D1183" s="3"/>
      <c r="E1183" s="3"/>
    </row>
    <row r="1184" spans="1:5">
      <c r="A1184" s="3"/>
      <c r="B1184" s="4"/>
      <c r="C1184" s="3"/>
      <c r="D1184" s="3"/>
      <c r="E1184" s="3"/>
    </row>
    <row r="1185" spans="1:5">
      <c r="A1185" s="3"/>
      <c r="B1185" s="4"/>
      <c r="C1185" s="3"/>
      <c r="D1185" s="3"/>
      <c r="E1185" s="3"/>
    </row>
    <row r="1186" spans="1:5">
      <c r="A1186" s="3"/>
      <c r="B1186" s="4"/>
      <c r="C1186" s="3"/>
      <c r="D1186" s="3"/>
      <c r="E1186" s="3"/>
    </row>
    <row r="1187" spans="1:5">
      <c r="A1187" s="3"/>
      <c r="B1187" s="4"/>
      <c r="C1187" s="3"/>
      <c r="D1187" s="3"/>
      <c r="E1187" s="3"/>
    </row>
    <row r="1188" spans="1:5">
      <c r="A1188" s="3"/>
      <c r="B1188" s="4"/>
      <c r="C1188" s="3"/>
      <c r="D1188" s="3"/>
      <c r="E1188" s="3"/>
    </row>
    <row r="1189" spans="1:5">
      <c r="A1189" s="3"/>
      <c r="B1189" s="4"/>
      <c r="C1189" s="3"/>
      <c r="D1189" s="3"/>
      <c r="E1189" s="3"/>
    </row>
    <row r="1190" spans="1:5">
      <c r="A1190" s="3"/>
      <c r="B1190" s="4"/>
      <c r="C1190" s="3"/>
      <c r="D1190" s="3"/>
      <c r="E1190" s="3"/>
    </row>
    <row r="1191" spans="1:5">
      <c r="A1191" s="3"/>
      <c r="B1191" s="4"/>
      <c r="C1191" s="3"/>
      <c r="D1191" s="3"/>
      <c r="E1191" s="3"/>
    </row>
    <row r="1192" spans="1:5">
      <c r="A1192" s="3"/>
      <c r="B1192" s="4"/>
      <c r="C1192" s="3"/>
      <c r="D1192" s="3"/>
      <c r="E1192" s="3"/>
    </row>
    <row r="1193" spans="1:5">
      <c r="A1193" s="3"/>
      <c r="B1193" s="4"/>
      <c r="C1193" s="3"/>
      <c r="D1193" s="3"/>
      <c r="E1193" s="3"/>
    </row>
    <row r="1194" spans="1:5">
      <c r="A1194" s="3"/>
      <c r="B1194" s="4"/>
      <c r="C1194" s="3"/>
      <c r="D1194" s="3"/>
      <c r="E1194" s="3"/>
    </row>
    <row r="1195" spans="1:5">
      <c r="A1195" s="3"/>
      <c r="B1195" s="4"/>
      <c r="C1195" s="3"/>
      <c r="D1195" s="3"/>
      <c r="E1195" s="3"/>
    </row>
    <row r="1196" spans="1:5">
      <c r="A1196" s="3"/>
      <c r="B1196" s="4"/>
      <c r="C1196" s="3"/>
      <c r="D1196" s="3"/>
      <c r="E1196" s="3"/>
    </row>
    <row r="1197" spans="1:5">
      <c r="A1197" s="3"/>
      <c r="B1197" s="4"/>
      <c r="C1197" s="3"/>
      <c r="D1197" s="3"/>
      <c r="E1197" s="3"/>
    </row>
    <row r="1198" spans="1:5">
      <c r="A1198" s="3"/>
      <c r="B1198" s="4"/>
      <c r="C1198" s="3"/>
      <c r="D1198" s="3"/>
      <c r="E1198" s="3"/>
    </row>
    <row r="1199" spans="1:5">
      <c r="A1199" s="3"/>
      <c r="B1199" s="4"/>
      <c r="C1199" s="3"/>
      <c r="D1199" s="3"/>
      <c r="E1199" s="3"/>
    </row>
    <row r="1200" spans="1:5">
      <c r="A1200" s="3"/>
      <c r="B1200" s="4"/>
      <c r="C1200" s="3"/>
      <c r="D1200" s="3"/>
      <c r="E1200" s="3"/>
    </row>
    <row r="1201" spans="1:5">
      <c r="A1201" s="3"/>
      <c r="B1201" s="4"/>
      <c r="C1201" s="3"/>
      <c r="D1201" s="3"/>
      <c r="E1201" s="3"/>
    </row>
    <row r="1202" spans="1:5">
      <c r="A1202" s="3"/>
      <c r="B1202" s="4"/>
      <c r="C1202" s="3"/>
      <c r="D1202" s="3"/>
      <c r="E1202" s="3"/>
    </row>
    <row r="1203" spans="1:5">
      <c r="A1203" s="3"/>
      <c r="B1203" s="4"/>
      <c r="C1203" s="3"/>
      <c r="D1203" s="3"/>
      <c r="E1203" s="3"/>
    </row>
    <row r="1204" spans="1:5">
      <c r="A1204" s="3"/>
      <c r="B1204" s="4"/>
      <c r="C1204" s="3"/>
      <c r="D1204" s="3"/>
      <c r="E1204" s="3"/>
    </row>
    <row r="1205" spans="1:5">
      <c r="A1205" s="3"/>
      <c r="B1205" s="4"/>
      <c r="C1205" s="3"/>
      <c r="D1205" s="3"/>
      <c r="E1205" s="3"/>
    </row>
    <row r="1206" spans="1:5">
      <c r="A1206" s="3"/>
      <c r="B1206" s="4"/>
      <c r="C1206" s="3"/>
      <c r="D1206" s="3"/>
      <c r="E1206" s="3"/>
    </row>
    <row r="1207" spans="1:5">
      <c r="A1207" s="3"/>
      <c r="B1207" s="4"/>
      <c r="C1207" s="3"/>
      <c r="D1207" s="3"/>
      <c r="E1207" s="3"/>
    </row>
    <row r="1208" spans="1:5">
      <c r="A1208" s="3"/>
      <c r="B1208" s="4"/>
      <c r="C1208" s="3"/>
      <c r="D1208" s="3"/>
      <c r="E1208" s="3"/>
    </row>
    <row r="1209" spans="1:5">
      <c r="A1209" s="3"/>
      <c r="B1209" s="4"/>
      <c r="C1209" s="3"/>
      <c r="D1209" s="3"/>
      <c r="E1209" s="3"/>
    </row>
    <row r="1210" spans="1:5">
      <c r="A1210" s="3"/>
      <c r="B1210" s="4"/>
      <c r="C1210" s="3"/>
      <c r="D1210" s="3"/>
      <c r="E1210" s="3"/>
    </row>
    <row r="1211" spans="1:5">
      <c r="A1211" s="3"/>
      <c r="B1211" s="4"/>
      <c r="C1211" s="3"/>
      <c r="D1211" s="3"/>
      <c r="E1211" s="3"/>
    </row>
    <row r="1212" spans="1:5">
      <c r="A1212" s="3"/>
      <c r="B1212" s="4"/>
      <c r="C1212" s="3"/>
      <c r="D1212" s="3"/>
      <c r="E1212" s="3"/>
    </row>
    <row r="1213" spans="1:5">
      <c r="A1213" s="3"/>
      <c r="B1213" s="4"/>
      <c r="C1213" s="3"/>
      <c r="D1213" s="3"/>
      <c r="E1213" s="3"/>
    </row>
    <row r="1214" spans="1:5">
      <c r="A1214" s="3"/>
      <c r="B1214" s="4"/>
      <c r="C1214" s="3"/>
      <c r="D1214" s="3"/>
      <c r="E1214" s="3"/>
    </row>
    <row r="1215" spans="1:5">
      <c r="A1215" s="3"/>
      <c r="B1215" s="4"/>
      <c r="C1215" s="3"/>
      <c r="D1215" s="3"/>
      <c r="E1215" s="3"/>
    </row>
    <row r="1216" spans="1:5">
      <c r="A1216" s="3"/>
      <c r="B1216" s="4"/>
      <c r="C1216" s="3"/>
      <c r="D1216" s="3"/>
      <c r="E1216" s="3"/>
    </row>
    <row r="1217" spans="1:5">
      <c r="A1217" s="3"/>
      <c r="B1217" s="4"/>
      <c r="C1217" s="3"/>
      <c r="D1217" s="3"/>
      <c r="E1217" s="3"/>
    </row>
    <row r="1218" spans="1:5">
      <c r="A1218" s="3"/>
      <c r="B1218" s="4"/>
      <c r="C1218" s="3"/>
      <c r="D1218" s="3"/>
      <c r="E1218" s="3"/>
    </row>
    <row r="1219" spans="1:5">
      <c r="A1219" s="3"/>
      <c r="B1219" s="4"/>
      <c r="C1219" s="3"/>
      <c r="D1219" s="3"/>
      <c r="E1219" s="3"/>
    </row>
    <row r="1220" spans="1:5">
      <c r="A1220" s="3"/>
      <c r="B1220" s="4"/>
      <c r="C1220" s="3"/>
      <c r="D1220" s="3"/>
      <c r="E1220" s="3"/>
    </row>
    <row r="1221" spans="1:5">
      <c r="A1221" s="3"/>
      <c r="B1221" s="4"/>
      <c r="C1221" s="3"/>
      <c r="D1221" s="3"/>
      <c r="E1221" s="3"/>
    </row>
    <row r="1222" spans="1:5">
      <c r="A1222" s="3"/>
      <c r="B1222" s="4"/>
      <c r="C1222" s="3"/>
      <c r="D1222" s="3"/>
      <c r="E1222" s="3"/>
    </row>
    <row r="1223" spans="1:5">
      <c r="A1223" s="3"/>
      <c r="B1223" s="4"/>
      <c r="C1223" s="3"/>
      <c r="D1223" s="3"/>
      <c r="E1223" s="3"/>
    </row>
    <row r="1224" spans="1:5">
      <c r="A1224" s="3"/>
      <c r="B1224" s="4"/>
      <c r="C1224" s="3"/>
      <c r="D1224" s="3"/>
      <c r="E1224" s="3"/>
    </row>
    <row r="1225" spans="1:5">
      <c r="A1225" s="3"/>
      <c r="B1225" s="4"/>
      <c r="C1225" s="3"/>
      <c r="D1225" s="3"/>
      <c r="E1225" s="3"/>
    </row>
    <row r="1226" spans="1:5">
      <c r="A1226" s="3"/>
      <c r="B1226" s="4"/>
      <c r="C1226" s="3"/>
      <c r="D1226" s="3"/>
      <c r="E1226" s="3"/>
    </row>
    <row r="1227" spans="1:5">
      <c r="A1227" s="3"/>
      <c r="B1227" s="4"/>
      <c r="C1227" s="3"/>
      <c r="D1227" s="3"/>
      <c r="E1227" s="3"/>
    </row>
    <row r="1228" spans="1:5">
      <c r="A1228" s="3"/>
      <c r="B1228" s="4"/>
      <c r="C1228" s="3"/>
      <c r="D1228" s="3"/>
      <c r="E1228" s="3"/>
    </row>
    <row r="1229" spans="1:5">
      <c r="A1229" s="3"/>
      <c r="B1229" s="4"/>
      <c r="C1229" s="3"/>
      <c r="D1229" s="3"/>
      <c r="E1229" s="3"/>
    </row>
    <row r="1230" spans="1:5">
      <c r="A1230" s="3"/>
      <c r="B1230" s="4"/>
      <c r="C1230" s="3"/>
      <c r="D1230" s="3"/>
      <c r="E1230" s="3"/>
    </row>
    <row r="1231" spans="1:5">
      <c r="A1231" s="3"/>
      <c r="B1231" s="4"/>
      <c r="C1231" s="3"/>
      <c r="D1231" s="3"/>
      <c r="E1231" s="3"/>
    </row>
    <row r="1232" spans="1:5">
      <c r="A1232" s="3"/>
      <c r="B1232" s="4"/>
      <c r="C1232" s="3"/>
      <c r="D1232" s="3"/>
      <c r="E1232" s="3"/>
    </row>
    <row r="1233" spans="1:5">
      <c r="A1233" s="3"/>
      <c r="B1233" s="4"/>
      <c r="C1233" s="3"/>
      <c r="D1233" s="3"/>
      <c r="E1233" s="3"/>
    </row>
    <row r="1234" spans="1:5">
      <c r="A1234" s="3"/>
      <c r="B1234" s="4"/>
      <c r="C1234" s="3"/>
      <c r="D1234" s="3"/>
      <c r="E1234" s="3"/>
    </row>
    <row r="1235" spans="1:5">
      <c r="A1235" s="3"/>
      <c r="B1235" s="4"/>
      <c r="C1235" s="3"/>
      <c r="D1235" s="3"/>
      <c r="E1235" s="3"/>
    </row>
    <row r="1236" spans="1:5">
      <c r="A1236" s="3"/>
      <c r="B1236" s="4"/>
      <c r="C1236" s="3"/>
      <c r="D1236" s="3"/>
      <c r="E1236" s="3"/>
    </row>
    <row r="1237" spans="1:5">
      <c r="A1237" s="3"/>
      <c r="B1237" s="4"/>
      <c r="C1237" s="3"/>
      <c r="D1237" s="3"/>
      <c r="E1237" s="3"/>
    </row>
    <row r="1238" spans="1:5">
      <c r="A1238" s="3"/>
      <c r="B1238" s="4"/>
      <c r="C1238" s="3"/>
      <c r="D1238" s="3"/>
      <c r="E1238" s="3"/>
    </row>
    <row r="1239" spans="1:5">
      <c r="A1239" s="3"/>
      <c r="B1239" s="4"/>
      <c r="C1239" s="3"/>
      <c r="D1239" s="3"/>
      <c r="E1239" s="3"/>
    </row>
    <row r="1240" spans="1:5">
      <c r="A1240" s="3"/>
      <c r="B1240" s="4"/>
      <c r="C1240" s="3"/>
      <c r="D1240" s="3"/>
      <c r="E1240" s="3"/>
    </row>
    <row r="1241" spans="1:5">
      <c r="A1241" s="3"/>
      <c r="B1241" s="4"/>
      <c r="C1241" s="3"/>
      <c r="D1241" s="3"/>
      <c r="E1241" s="3"/>
    </row>
    <row r="1242" spans="1:5">
      <c r="A1242" s="3"/>
      <c r="B1242" s="4"/>
      <c r="C1242" s="3"/>
      <c r="D1242" s="3"/>
      <c r="E1242" s="3"/>
    </row>
    <row r="1243" spans="1:5">
      <c r="A1243" s="3"/>
      <c r="B1243" s="4"/>
      <c r="C1243" s="3"/>
      <c r="D1243" s="3"/>
      <c r="E1243" s="3"/>
    </row>
    <row r="1244" spans="1:5">
      <c r="A1244" s="3"/>
      <c r="B1244" s="4"/>
      <c r="C1244" s="3"/>
      <c r="D1244" s="3"/>
      <c r="E1244" s="3"/>
    </row>
    <row r="1245" spans="1:5">
      <c r="A1245" s="3"/>
      <c r="B1245" s="4"/>
      <c r="C1245" s="3"/>
      <c r="D1245" s="3"/>
      <c r="E1245" s="3"/>
    </row>
    <row r="1246" spans="1:5">
      <c r="A1246" s="3"/>
      <c r="B1246" s="4"/>
      <c r="C1246" s="3"/>
      <c r="D1246" s="3"/>
      <c r="E1246" s="3"/>
    </row>
    <row r="1247" spans="1:5">
      <c r="A1247" s="3"/>
      <c r="B1247" s="4"/>
      <c r="C1247" s="3"/>
      <c r="D1247" s="3"/>
      <c r="E1247" s="3"/>
    </row>
    <row r="1248" spans="1:5">
      <c r="A1248" s="3"/>
      <c r="B1248" s="4"/>
      <c r="C1248" s="3"/>
      <c r="D1248" s="3"/>
      <c r="E1248" s="3"/>
    </row>
    <row r="1249" spans="1:5">
      <c r="A1249" s="3"/>
      <c r="B1249" s="4"/>
      <c r="C1249" s="3"/>
      <c r="D1249" s="3"/>
      <c r="E1249" s="3"/>
    </row>
    <row r="1250" spans="1:5">
      <c r="A1250" s="3"/>
      <c r="B1250" s="4"/>
      <c r="C1250" s="3"/>
      <c r="D1250" s="3"/>
      <c r="E1250" s="3"/>
    </row>
    <row r="1251" spans="1:5">
      <c r="A1251" s="3"/>
      <c r="B1251" s="4"/>
      <c r="C1251" s="3"/>
      <c r="D1251" s="3"/>
      <c r="E1251" s="3"/>
    </row>
    <row r="1252" spans="1:5">
      <c r="A1252" s="3"/>
      <c r="B1252" s="4"/>
      <c r="C1252" s="3"/>
      <c r="D1252" s="3"/>
      <c r="E1252" s="3"/>
    </row>
    <row r="1253" spans="1:5">
      <c r="A1253" s="3"/>
      <c r="B1253" s="4"/>
      <c r="C1253" s="3"/>
      <c r="D1253" s="3"/>
      <c r="E1253" s="3"/>
    </row>
    <row r="1254" spans="1:5">
      <c r="A1254" s="3"/>
      <c r="B1254" s="4"/>
      <c r="C1254" s="3"/>
      <c r="D1254" s="3"/>
      <c r="E1254" s="3"/>
    </row>
    <row r="1255" spans="1:5">
      <c r="A1255" s="3"/>
      <c r="B1255" s="4"/>
      <c r="C1255" s="3"/>
      <c r="D1255" s="3"/>
      <c r="E1255" s="3"/>
    </row>
    <row r="1256" spans="1:5">
      <c r="A1256" s="3"/>
      <c r="B1256" s="4"/>
      <c r="C1256" s="3"/>
      <c r="D1256" s="3"/>
      <c r="E1256" s="3"/>
    </row>
    <row r="1257" spans="1:5">
      <c r="A1257" s="3"/>
      <c r="B1257" s="4"/>
      <c r="C1257" s="3"/>
      <c r="D1257" s="3"/>
      <c r="E1257" s="3"/>
    </row>
    <row r="1258" spans="1:5">
      <c r="A1258" s="3"/>
      <c r="B1258" s="4"/>
      <c r="C1258" s="3"/>
      <c r="D1258" s="3"/>
      <c r="E1258" s="3"/>
    </row>
    <row r="1259" spans="1:5">
      <c r="A1259" s="3"/>
      <c r="B1259" s="4"/>
      <c r="C1259" s="3"/>
      <c r="D1259" s="3"/>
      <c r="E1259" s="3"/>
    </row>
    <row r="1260" spans="1:5">
      <c r="A1260" s="3"/>
      <c r="B1260" s="4"/>
      <c r="C1260" s="3"/>
      <c r="D1260" s="3"/>
      <c r="E1260" s="3"/>
    </row>
    <row r="1261" spans="1:5">
      <c r="A1261" s="3"/>
      <c r="B1261" s="4"/>
      <c r="C1261" s="3"/>
      <c r="D1261" s="3"/>
      <c r="E1261" s="3"/>
    </row>
    <row r="1262" spans="1:5">
      <c r="A1262" s="3"/>
      <c r="B1262" s="4"/>
      <c r="C1262" s="3"/>
      <c r="D1262" s="3"/>
      <c r="E1262" s="3"/>
    </row>
    <row r="1263" spans="1:5">
      <c r="A1263" s="3"/>
      <c r="B1263" s="4"/>
      <c r="C1263" s="3"/>
      <c r="D1263" s="3"/>
      <c r="E1263" s="3"/>
    </row>
    <row r="1264" spans="1:5">
      <c r="A1264" s="3"/>
      <c r="B1264" s="4"/>
      <c r="C1264" s="3"/>
      <c r="D1264" s="3"/>
      <c r="E1264" s="3"/>
    </row>
    <row r="1265" spans="1:5">
      <c r="A1265" s="3"/>
      <c r="B1265" s="4"/>
      <c r="C1265" s="3"/>
      <c r="D1265" s="3"/>
      <c r="E1265" s="3"/>
    </row>
    <row r="1266" spans="1:5">
      <c r="A1266" s="3"/>
      <c r="B1266" s="4"/>
      <c r="C1266" s="3"/>
      <c r="D1266" s="3"/>
      <c r="E1266" s="3"/>
    </row>
    <row r="1267" spans="1:5">
      <c r="A1267" s="3"/>
      <c r="B1267" s="4"/>
      <c r="C1267" s="3"/>
      <c r="D1267" s="3"/>
      <c r="E1267" s="3"/>
    </row>
    <row r="1268" spans="1:5">
      <c r="A1268" s="3"/>
      <c r="B1268" s="4"/>
      <c r="C1268" s="3"/>
      <c r="D1268" s="3"/>
      <c r="E1268" s="3"/>
    </row>
    <row r="1269" spans="1:5">
      <c r="A1269" s="3"/>
      <c r="B1269" s="4"/>
      <c r="C1269" s="3"/>
      <c r="D1269" s="3"/>
      <c r="E1269" s="3"/>
    </row>
    <row r="1270" spans="1:5">
      <c r="A1270" s="3"/>
      <c r="B1270" s="4"/>
      <c r="C1270" s="3"/>
      <c r="D1270" s="3"/>
      <c r="E1270" s="3"/>
    </row>
    <row r="1271" spans="1:5">
      <c r="A1271" s="3"/>
      <c r="B1271" s="4"/>
      <c r="C1271" s="3"/>
      <c r="D1271" s="3"/>
      <c r="E1271" s="3"/>
    </row>
    <row r="1272" spans="1:5">
      <c r="A1272" s="3"/>
      <c r="B1272" s="4"/>
      <c r="C1272" s="3"/>
      <c r="D1272" s="3"/>
      <c r="E1272" s="3"/>
    </row>
    <row r="1273" spans="1:5">
      <c r="A1273" s="3"/>
      <c r="B1273" s="4"/>
      <c r="C1273" s="3"/>
      <c r="D1273" s="3"/>
      <c r="E1273" s="3"/>
    </row>
    <row r="1274" spans="1:5">
      <c r="A1274" s="3"/>
      <c r="B1274" s="4"/>
      <c r="C1274" s="3"/>
      <c r="D1274" s="3"/>
      <c r="E1274" s="3"/>
    </row>
    <row r="1275" spans="1:5">
      <c r="A1275" s="3"/>
      <c r="B1275" s="4"/>
      <c r="C1275" s="3"/>
      <c r="D1275" s="3"/>
      <c r="E1275" s="3"/>
    </row>
    <row r="1276" spans="1:5">
      <c r="A1276" s="3"/>
      <c r="B1276" s="4"/>
      <c r="C1276" s="3"/>
      <c r="D1276" s="3"/>
      <c r="E1276" s="3"/>
    </row>
    <row r="1277" spans="1:5">
      <c r="A1277" s="3"/>
      <c r="B1277" s="4"/>
      <c r="C1277" s="3"/>
      <c r="D1277" s="3"/>
      <c r="E1277" s="3"/>
    </row>
    <row r="1278" spans="1:5">
      <c r="A1278" s="3"/>
      <c r="B1278" s="4"/>
      <c r="C1278" s="3"/>
      <c r="D1278" s="3"/>
      <c r="E1278" s="3"/>
    </row>
    <row r="1279" spans="1:5">
      <c r="A1279" s="3"/>
      <c r="B1279" s="4"/>
      <c r="C1279" s="3"/>
      <c r="D1279" s="3"/>
      <c r="E1279" s="3"/>
    </row>
    <row r="1280" spans="1:5">
      <c r="A1280" s="3"/>
      <c r="B1280" s="4"/>
      <c r="C1280" s="3"/>
      <c r="D1280" s="3"/>
      <c r="E1280" s="3"/>
    </row>
    <row r="1281" spans="1:5">
      <c r="A1281" s="3"/>
      <c r="B1281" s="4"/>
      <c r="C1281" s="3"/>
      <c r="D1281" s="3"/>
      <c r="E1281" s="3"/>
    </row>
    <row r="1282" spans="1:5">
      <c r="A1282" s="3"/>
      <c r="B1282" s="4"/>
      <c r="C1282" s="3"/>
      <c r="D1282" s="3"/>
      <c r="E1282" s="3"/>
    </row>
    <row r="1283" spans="1:5">
      <c r="A1283" s="3"/>
      <c r="B1283" s="4"/>
      <c r="C1283" s="3"/>
      <c r="D1283" s="3"/>
      <c r="E1283" s="3"/>
    </row>
    <row r="1284" spans="1:5">
      <c r="A1284" s="3"/>
      <c r="B1284" s="4"/>
      <c r="C1284" s="3"/>
      <c r="D1284" s="3"/>
      <c r="E1284" s="3"/>
    </row>
    <row r="1285" spans="1:5">
      <c r="A1285" s="3"/>
      <c r="B1285" s="4"/>
      <c r="C1285" s="3"/>
      <c r="D1285" s="3"/>
      <c r="E1285" s="3"/>
    </row>
    <row r="1286" spans="1:5">
      <c r="A1286" s="3"/>
      <c r="B1286" s="4"/>
      <c r="C1286" s="3"/>
      <c r="D1286" s="3"/>
      <c r="E1286" s="3"/>
    </row>
    <row r="1287" spans="1:5">
      <c r="A1287" s="3"/>
      <c r="B1287" s="4"/>
      <c r="C1287" s="3"/>
      <c r="D1287" s="3"/>
      <c r="E1287" s="3"/>
    </row>
    <row r="1288" spans="1:5">
      <c r="A1288" s="3"/>
      <c r="B1288" s="4"/>
      <c r="C1288" s="3"/>
      <c r="D1288" s="3"/>
      <c r="E1288" s="3"/>
    </row>
    <row r="1289" spans="1:5">
      <c r="A1289" s="3"/>
      <c r="B1289" s="4"/>
      <c r="C1289" s="3"/>
      <c r="D1289" s="3"/>
      <c r="E1289" s="3"/>
    </row>
    <row r="1290" spans="1:5">
      <c r="A1290" s="3"/>
      <c r="B1290" s="4"/>
      <c r="C1290" s="3"/>
      <c r="D1290" s="3"/>
      <c r="E1290" s="3"/>
    </row>
    <row r="1291" spans="1:5">
      <c r="A1291" s="3"/>
      <c r="B1291" s="4"/>
      <c r="C1291" s="3"/>
      <c r="D1291" s="3"/>
      <c r="E1291" s="3"/>
    </row>
    <row r="1292" spans="1:5">
      <c r="A1292" s="3"/>
      <c r="B1292" s="4"/>
      <c r="C1292" s="3"/>
      <c r="D1292" s="3"/>
      <c r="E1292" s="3"/>
    </row>
    <row r="1293" spans="1:5">
      <c r="A1293" s="3"/>
      <c r="B1293" s="4"/>
      <c r="C1293" s="3"/>
      <c r="D1293" s="3"/>
      <c r="E1293" s="3"/>
    </row>
    <row r="1294" spans="1:5">
      <c r="A1294" s="3"/>
      <c r="B1294" s="4"/>
      <c r="C1294" s="3"/>
      <c r="D1294" s="3"/>
      <c r="E1294" s="3"/>
    </row>
    <row r="1295" spans="1:5">
      <c r="A1295" s="3"/>
      <c r="B1295" s="4"/>
      <c r="C1295" s="3"/>
      <c r="D1295" s="3"/>
      <c r="E1295" s="3"/>
    </row>
    <row r="1296" spans="1:5">
      <c r="A1296" s="3"/>
      <c r="B1296" s="4"/>
      <c r="C1296" s="3"/>
      <c r="D1296" s="3"/>
      <c r="E1296" s="3"/>
    </row>
    <row r="1297" spans="1:5">
      <c r="A1297" s="3"/>
      <c r="B1297" s="4"/>
      <c r="C1297" s="3"/>
      <c r="D1297" s="3"/>
      <c r="E1297" s="3"/>
    </row>
    <row r="1298" spans="1:5">
      <c r="A1298" s="3"/>
      <c r="B1298" s="4"/>
      <c r="C1298" s="3"/>
      <c r="D1298" s="3"/>
      <c r="E1298" s="3"/>
    </row>
    <row r="1299" spans="1:5">
      <c r="A1299" s="3"/>
      <c r="B1299" s="4"/>
      <c r="C1299" s="3"/>
      <c r="D1299" s="3"/>
      <c r="E1299" s="3"/>
    </row>
    <row r="1300" spans="1:5">
      <c r="A1300" s="3"/>
      <c r="B1300" s="4"/>
      <c r="C1300" s="3"/>
      <c r="D1300" s="3"/>
      <c r="E1300" s="3"/>
    </row>
    <row r="1301" spans="1:5">
      <c r="A1301" s="3"/>
      <c r="B1301" s="4"/>
      <c r="C1301" s="3"/>
      <c r="D1301" s="3"/>
      <c r="E1301" s="3"/>
    </row>
    <row r="1302" spans="1:5">
      <c r="A1302" s="3"/>
      <c r="B1302" s="4"/>
      <c r="C1302" s="3"/>
      <c r="D1302" s="3"/>
      <c r="E1302" s="3"/>
    </row>
    <row r="1303" spans="1:5">
      <c r="A1303" s="3"/>
      <c r="B1303" s="4"/>
      <c r="C1303" s="3"/>
      <c r="D1303" s="3"/>
      <c r="E1303" s="3"/>
    </row>
    <row r="1304" spans="1:5">
      <c r="A1304" s="3"/>
      <c r="B1304" s="4"/>
      <c r="C1304" s="3"/>
      <c r="D1304" s="3"/>
      <c r="E1304" s="3"/>
    </row>
    <row r="1305" spans="1:5">
      <c r="A1305" s="3"/>
      <c r="B1305" s="4"/>
      <c r="C1305" s="3"/>
      <c r="D1305" s="3"/>
      <c r="E1305" s="3"/>
    </row>
    <row r="1306" spans="1:5">
      <c r="A1306" s="3"/>
      <c r="B1306" s="4"/>
      <c r="C1306" s="3"/>
      <c r="D1306" s="3"/>
      <c r="E1306" s="3"/>
    </row>
    <row r="1307" spans="1:5">
      <c r="A1307" s="3"/>
      <c r="B1307" s="4"/>
      <c r="C1307" s="3"/>
      <c r="D1307" s="3"/>
      <c r="E1307" s="3"/>
    </row>
    <row r="1308" spans="1:5">
      <c r="A1308" s="3"/>
      <c r="B1308" s="4"/>
      <c r="C1308" s="3"/>
      <c r="D1308" s="3"/>
      <c r="E1308" s="3"/>
    </row>
    <row r="1309" spans="1:5">
      <c r="A1309" s="3"/>
      <c r="B1309" s="4"/>
      <c r="C1309" s="3"/>
      <c r="D1309" s="3"/>
      <c r="E1309" s="3"/>
    </row>
    <row r="1310" spans="1:5">
      <c r="A1310" s="3"/>
      <c r="B1310" s="4"/>
      <c r="C1310" s="3"/>
      <c r="D1310" s="3"/>
      <c r="E1310" s="3"/>
    </row>
    <row r="1311" spans="1:5">
      <c r="A1311" s="3"/>
      <c r="B1311" s="4"/>
      <c r="C1311" s="3"/>
      <c r="D1311" s="3"/>
      <c r="E1311" s="3"/>
    </row>
    <row r="1312" spans="1:5">
      <c r="A1312" s="3"/>
      <c r="B1312" s="4"/>
      <c r="C1312" s="3"/>
      <c r="D1312" s="3"/>
      <c r="E1312" s="3"/>
    </row>
    <row r="1313" spans="1:5">
      <c r="A1313" s="3"/>
      <c r="B1313" s="4"/>
      <c r="C1313" s="3"/>
      <c r="D1313" s="3"/>
      <c r="E1313" s="3"/>
    </row>
    <row r="1314" spans="1:5">
      <c r="A1314" s="3"/>
      <c r="B1314" s="4"/>
      <c r="C1314" s="3"/>
      <c r="D1314" s="3"/>
      <c r="E1314" s="3"/>
    </row>
    <row r="1315" spans="1:5">
      <c r="A1315" s="3"/>
      <c r="B1315" s="4"/>
      <c r="C1315" s="3"/>
      <c r="D1315" s="3"/>
      <c r="E1315" s="3"/>
    </row>
    <row r="1316" spans="1:5">
      <c r="A1316" s="3"/>
      <c r="B1316" s="4"/>
      <c r="C1316" s="3"/>
      <c r="D1316" s="3"/>
      <c r="E1316" s="3"/>
    </row>
    <row r="1317" spans="1:5">
      <c r="A1317" s="3"/>
      <c r="B1317" s="4"/>
      <c r="C1317" s="3"/>
      <c r="D1317" s="3"/>
      <c r="E1317" s="3"/>
    </row>
    <row r="1318" spans="1:5">
      <c r="A1318" s="3"/>
      <c r="B1318" s="4"/>
      <c r="C1318" s="3"/>
      <c r="D1318" s="3"/>
      <c r="E1318" s="3"/>
    </row>
    <row r="1319" spans="1:5">
      <c r="A1319" s="3"/>
      <c r="B1319" s="4"/>
      <c r="C1319" s="3"/>
      <c r="D1319" s="3"/>
      <c r="E1319" s="3"/>
    </row>
    <row r="1320" spans="1:5">
      <c r="A1320" s="3"/>
      <c r="B1320" s="4"/>
      <c r="C1320" s="3"/>
      <c r="D1320" s="3"/>
      <c r="E1320" s="3"/>
    </row>
    <row r="1321" spans="1:5">
      <c r="A1321" s="3"/>
      <c r="B1321" s="4"/>
      <c r="C1321" s="3"/>
      <c r="D1321" s="3"/>
      <c r="E1321" s="3"/>
    </row>
    <row r="1322" spans="1:5">
      <c r="A1322" s="3"/>
      <c r="B1322" s="4"/>
      <c r="C1322" s="3"/>
      <c r="D1322" s="3"/>
      <c r="E1322" s="3"/>
    </row>
    <row r="1323" spans="1:5">
      <c r="A1323" s="3"/>
      <c r="B1323" s="4"/>
      <c r="C1323" s="3"/>
      <c r="D1323" s="3"/>
      <c r="E1323" s="3"/>
    </row>
    <row r="1324" spans="1:5">
      <c r="A1324" s="3"/>
      <c r="B1324" s="4"/>
      <c r="C1324" s="3"/>
      <c r="D1324" s="3"/>
      <c r="E1324" s="3"/>
    </row>
    <row r="1325" spans="1:5">
      <c r="A1325" s="3"/>
      <c r="B1325" s="4"/>
      <c r="C1325" s="3"/>
      <c r="D1325" s="3"/>
      <c r="E1325" s="3"/>
    </row>
    <row r="1326" spans="1:5">
      <c r="A1326" s="3"/>
      <c r="B1326" s="4"/>
      <c r="C1326" s="3"/>
      <c r="D1326" s="3"/>
      <c r="E1326" s="3"/>
    </row>
    <row r="1327" spans="1:5">
      <c r="A1327" s="3"/>
      <c r="B1327" s="4"/>
      <c r="C1327" s="3"/>
      <c r="D1327" s="3"/>
      <c r="E1327" s="3"/>
    </row>
    <row r="1328" spans="1:5">
      <c r="A1328" s="3"/>
      <c r="B1328" s="4"/>
      <c r="C1328" s="3"/>
      <c r="D1328" s="3"/>
      <c r="E1328" s="3"/>
    </row>
    <row r="1329" spans="1:5">
      <c r="A1329" s="3"/>
      <c r="B1329" s="4"/>
      <c r="C1329" s="3"/>
      <c r="D1329" s="3"/>
      <c r="E1329" s="3"/>
    </row>
    <row r="1330" spans="1:5">
      <c r="A1330" s="3"/>
      <c r="B1330" s="4"/>
      <c r="C1330" s="3"/>
      <c r="D1330" s="3"/>
      <c r="E1330" s="3"/>
    </row>
    <row r="1331" spans="1:5">
      <c r="A1331" s="3"/>
      <c r="B1331" s="4"/>
      <c r="C1331" s="3"/>
      <c r="D1331" s="3"/>
      <c r="E1331" s="3"/>
    </row>
    <row r="1332" spans="1:5">
      <c r="A1332" s="3"/>
      <c r="B1332" s="4"/>
      <c r="C1332" s="3"/>
      <c r="D1332" s="3"/>
      <c r="E1332" s="3"/>
    </row>
    <row r="1333" spans="1:5">
      <c r="A1333" s="3"/>
      <c r="B1333" s="4"/>
      <c r="C1333" s="3"/>
      <c r="D1333" s="3"/>
      <c r="E1333" s="3"/>
    </row>
    <row r="1334" spans="1:5">
      <c r="A1334" s="3"/>
      <c r="B1334" s="4"/>
      <c r="C1334" s="3"/>
      <c r="D1334" s="3"/>
      <c r="E1334" s="3"/>
    </row>
    <row r="1335" spans="1:5">
      <c r="A1335" s="3"/>
      <c r="B1335" s="4"/>
      <c r="C1335" s="3"/>
      <c r="D1335" s="3"/>
      <c r="E1335" s="3"/>
    </row>
    <row r="1336" spans="1:5">
      <c r="A1336" s="3"/>
      <c r="B1336" s="4"/>
      <c r="C1336" s="3"/>
      <c r="D1336" s="3"/>
      <c r="E1336" s="3"/>
    </row>
    <row r="1337" spans="1:5">
      <c r="A1337" s="3"/>
      <c r="B1337" s="4"/>
      <c r="C1337" s="3"/>
      <c r="D1337" s="3"/>
      <c r="E1337" s="3"/>
    </row>
    <row r="1338" spans="1:5">
      <c r="A1338" s="3"/>
      <c r="B1338" s="4"/>
      <c r="C1338" s="3"/>
      <c r="D1338" s="3"/>
      <c r="E1338" s="3"/>
    </row>
    <row r="1339" spans="1:5">
      <c r="A1339" s="3"/>
      <c r="B1339" s="4"/>
      <c r="C1339" s="3"/>
      <c r="D1339" s="3"/>
      <c r="E1339" s="3"/>
    </row>
    <row r="1340" spans="1:5">
      <c r="A1340" s="3"/>
      <c r="B1340" s="4"/>
      <c r="C1340" s="3"/>
      <c r="D1340" s="3"/>
      <c r="E1340" s="3"/>
    </row>
    <row r="1341" spans="1:5">
      <c r="A1341" s="3"/>
      <c r="B1341" s="4"/>
      <c r="C1341" s="3"/>
      <c r="D1341" s="3"/>
      <c r="E1341" s="3"/>
    </row>
    <row r="1342" spans="1:5">
      <c r="A1342" s="3"/>
      <c r="B1342" s="4"/>
      <c r="C1342" s="3"/>
      <c r="D1342" s="3"/>
      <c r="E1342" s="3"/>
    </row>
    <row r="1343" spans="1:5">
      <c r="A1343" s="3"/>
      <c r="B1343" s="4"/>
      <c r="C1343" s="3"/>
      <c r="D1343" s="3"/>
      <c r="E1343" s="3"/>
    </row>
    <row r="1344" spans="1:5">
      <c r="A1344" s="3"/>
      <c r="B1344" s="4"/>
      <c r="C1344" s="3"/>
      <c r="D1344" s="3"/>
      <c r="E1344" s="3"/>
    </row>
    <row r="1345" spans="1:5">
      <c r="A1345" s="3"/>
      <c r="B1345" s="4"/>
      <c r="C1345" s="3"/>
      <c r="D1345" s="3"/>
      <c r="E1345" s="3"/>
    </row>
    <row r="1346" spans="1:5">
      <c r="A1346" s="3"/>
      <c r="B1346" s="4"/>
      <c r="C1346" s="3"/>
      <c r="D1346" s="3"/>
      <c r="E1346" s="3"/>
    </row>
    <row r="1347" spans="1:5">
      <c r="A1347" s="3"/>
      <c r="B1347" s="4"/>
      <c r="C1347" s="3"/>
      <c r="D1347" s="3"/>
      <c r="E1347" s="3"/>
    </row>
    <row r="1348" spans="1:5">
      <c r="A1348" s="3"/>
      <c r="B1348" s="4"/>
      <c r="C1348" s="3"/>
      <c r="D1348" s="3"/>
      <c r="E1348" s="3"/>
    </row>
    <row r="1349" spans="1:5">
      <c r="A1349" s="3"/>
      <c r="B1349" s="4"/>
      <c r="C1349" s="3"/>
      <c r="D1349" s="3"/>
      <c r="E1349" s="3"/>
    </row>
    <row r="1350" spans="1:5">
      <c r="A1350" s="3"/>
      <c r="B1350" s="4"/>
      <c r="C1350" s="3"/>
      <c r="D1350" s="3"/>
      <c r="E1350" s="3"/>
    </row>
    <row r="1351" spans="1:5">
      <c r="A1351" s="3"/>
      <c r="B1351" s="4"/>
      <c r="C1351" s="3"/>
      <c r="D1351" s="3"/>
      <c r="E1351" s="3"/>
    </row>
    <row r="1352" spans="1:5">
      <c r="A1352" s="3"/>
      <c r="B1352" s="4"/>
      <c r="C1352" s="3"/>
      <c r="D1352" s="3"/>
      <c r="E1352" s="3"/>
    </row>
    <row r="1353" spans="1:5">
      <c r="A1353" s="3"/>
      <c r="B1353" s="4"/>
      <c r="C1353" s="3"/>
      <c r="D1353" s="3"/>
      <c r="E1353" s="3"/>
    </row>
    <row r="1354" spans="1:5">
      <c r="A1354" s="3"/>
      <c r="B1354" s="4"/>
      <c r="C1354" s="3"/>
      <c r="D1354" s="3"/>
      <c r="E1354" s="3"/>
    </row>
    <row r="1355" spans="1:5">
      <c r="A1355" s="3"/>
      <c r="B1355" s="4"/>
      <c r="C1355" s="3"/>
      <c r="D1355" s="3"/>
      <c r="E1355" s="3"/>
    </row>
    <row r="1356" spans="1:5">
      <c r="A1356" s="3"/>
      <c r="B1356" s="4"/>
      <c r="C1356" s="3"/>
      <c r="D1356" s="3"/>
      <c r="E1356" s="3"/>
    </row>
    <row r="1357" spans="1:5">
      <c r="A1357" s="3"/>
      <c r="B1357" s="4"/>
      <c r="C1357" s="3"/>
      <c r="D1357" s="3"/>
      <c r="E1357" s="3"/>
    </row>
    <row r="1358" spans="1:5">
      <c r="A1358" s="3"/>
      <c r="B1358" s="4"/>
      <c r="C1358" s="3"/>
      <c r="D1358" s="3"/>
      <c r="E1358" s="3"/>
    </row>
    <row r="1359" spans="1:5">
      <c r="A1359" s="3"/>
      <c r="B1359" s="4"/>
      <c r="C1359" s="3"/>
      <c r="D1359" s="3"/>
      <c r="E1359" s="3"/>
    </row>
    <row r="1360" spans="1:5">
      <c r="A1360" s="3"/>
      <c r="B1360" s="4"/>
      <c r="C1360" s="3"/>
      <c r="D1360" s="3"/>
      <c r="E1360" s="3"/>
    </row>
    <row r="1361" spans="1:5">
      <c r="A1361" s="3"/>
      <c r="B1361" s="4"/>
      <c r="C1361" s="3"/>
      <c r="D1361" s="3"/>
      <c r="E1361" s="3"/>
    </row>
    <row r="1362" spans="1:5">
      <c r="A1362" s="3"/>
      <c r="B1362" s="4"/>
      <c r="C1362" s="3"/>
      <c r="D1362" s="3"/>
      <c r="E1362" s="3"/>
    </row>
    <row r="1363" spans="1:5">
      <c r="A1363" s="3"/>
      <c r="B1363" s="4"/>
      <c r="C1363" s="3"/>
      <c r="D1363" s="3"/>
      <c r="E1363" s="3"/>
    </row>
    <row r="1364" spans="1:5">
      <c r="A1364" s="3"/>
      <c r="B1364" s="4"/>
      <c r="C1364" s="3"/>
      <c r="D1364" s="3"/>
      <c r="E1364" s="3"/>
    </row>
    <row r="1365" spans="1:5">
      <c r="A1365" s="3"/>
      <c r="B1365" s="4"/>
      <c r="C1365" s="3"/>
      <c r="D1365" s="3"/>
      <c r="E1365" s="3"/>
    </row>
    <row r="1366" spans="1:5">
      <c r="A1366" s="3"/>
      <c r="B1366" s="4"/>
      <c r="C1366" s="3"/>
      <c r="D1366" s="3"/>
      <c r="E1366" s="3"/>
    </row>
    <row r="1367" spans="1:5">
      <c r="A1367" s="3"/>
      <c r="B1367" s="4"/>
      <c r="C1367" s="3"/>
      <c r="D1367" s="3"/>
      <c r="E1367" s="3"/>
    </row>
    <row r="1368" spans="1:5">
      <c r="A1368" s="3"/>
      <c r="B1368" s="4"/>
      <c r="C1368" s="3"/>
      <c r="D1368" s="3"/>
      <c r="E1368" s="3"/>
    </row>
    <row r="1369" spans="1:5">
      <c r="A1369" s="3"/>
      <c r="B1369" s="4"/>
      <c r="C1369" s="3"/>
      <c r="D1369" s="3"/>
      <c r="E1369" s="3"/>
    </row>
    <row r="1370" spans="1:5">
      <c r="A1370" s="3"/>
      <c r="B1370" s="4"/>
      <c r="C1370" s="3"/>
      <c r="D1370" s="3"/>
      <c r="E1370" s="3"/>
    </row>
    <row r="1371" spans="1:5">
      <c r="A1371" s="3"/>
      <c r="B1371" s="4"/>
      <c r="C1371" s="3"/>
      <c r="D1371" s="3"/>
      <c r="E1371" s="3"/>
    </row>
    <row r="1372" spans="1:5">
      <c r="A1372" s="3"/>
      <c r="B1372" s="4"/>
      <c r="C1372" s="3"/>
      <c r="D1372" s="3"/>
      <c r="E1372" s="3"/>
    </row>
    <row r="1373" spans="1:5">
      <c r="A1373" s="3"/>
      <c r="B1373" s="4"/>
      <c r="C1373" s="3"/>
      <c r="D1373" s="3"/>
      <c r="E1373" s="3"/>
    </row>
    <row r="1374" spans="1:5">
      <c r="A1374" s="3"/>
      <c r="B1374" s="4"/>
      <c r="C1374" s="3"/>
      <c r="D1374" s="3"/>
      <c r="E1374" s="3"/>
    </row>
    <row r="1375" spans="1:5">
      <c r="A1375" s="3"/>
      <c r="B1375" s="4"/>
      <c r="C1375" s="3"/>
      <c r="D1375" s="3"/>
      <c r="E1375" s="3"/>
    </row>
    <row r="1376" spans="1:5">
      <c r="A1376" s="3"/>
      <c r="B1376" s="4"/>
      <c r="C1376" s="3"/>
      <c r="D1376" s="3"/>
      <c r="E1376" s="3"/>
    </row>
    <row r="1377" spans="1:5">
      <c r="A1377" s="3"/>
      <c r="B1377" s="4"/>
      <c r="C1377" s="3"/>
      <c r="D1377" s="3"/>
      <c r="E1377" s="3"/>
    </row>
    <row r="1378" spans="1:5">
      <c r="A1378" s="3"/>
      <c r="B1378" s="4"/>
      <c r="C1378" s="3"/>
      <c r="D1378" s="3"/>
      <c r="E1378" s="3"/>
    </row>
    <row r="1379" spans="1:5">
      <c r="A1379" s="3"/>
      <c r="B1379" s="4"/>
      <c r="C1379" s="3"/>
      <c r="D1379" s="3"/>
      <c r="E1379" s="3"/>
    </row>
    <row r="1380" spans="1:5">
      <c r="A1380" s="3"/>
      <c r="B1380" s="4"/>
      <c r="C1380" s="3"/>
      <c r="D1380" s="3"/>
      <c r="E1380" s="3"/>
    </row>
    <row r="1381" spans="1:5">
      <c r="A1381" s="3"/>
      <c r="B1381" s="4"/>
      <c r="C1381" s="3"/>
      <c r="D1381" s="3"/>
      <c r="E1381" s="3"/>
    </row>
    <row r="1382" spans="1:5">
      <c r="A1382" s="3"/>
      <c r="B1382" s="4"/>
      <c r="C1382" s="3"/>
      <c r="D1382" s="3"/>
      <c r="E1382" s="3"/>
    </row>
    <row r="1383" spans="1:5">
      <c r="A1383" s="3"/>
      <c r="B1383" s="4"/>
      <c r="C1383" s="3"/>
      <c r="D1383" s="3"/>
      <c r="E1383" s="3"/>
    </row>
    <row r="1384" spans="1:5">
      <c r="A1384" s="3"/>
      <c r="B1384" s="4"/>
      <c r="C1384" s="3"/>
      <c r="D1384" s="3"/>
      <c r="E1384" s="3"/>
    </row>
    <row r="1385" spans="1:5">
      <c r="A1385" s="3"/>
      <c r="B1385" s="4"/>
      <c r="C1385" s="3"/>
      <c r="D1385" s="3"/>
      <c r="E1385" s="3"/>
    </row>
    <row r="1386" spans="1:5">
      <c r="A1386" s="3"/>
      <c r="B1386" s="4"/>
      <c r="C1386" s="3"/>
      <c r="D1386" s="3"/>
      <c r="E1386" s="3"/>
    </row>
    <row r="1387" spans="1:5">
      <c r="A1387" s="3"/>
      <c r="B1387" s="4"/>
      <c r="C1387" s="3"/>
      <c r="D1387" s="3"/>
      <c r="E1387" s="3"/>
    </row>
    <row r="1388" spans="1:5">
      <c r="A1388" s="3"/>
      <c r="B1388" s="4"/>
      <c r="C1388" s="3"/>
      <c r="D1388" s="3"/>
      <c r="E1388" s="3"/>
    </row>
    <row r="1389" spans="1:5">
      <c r="A1389" s="3"/>
      <c r="B1389" s="4"/>
      <c r="C1389" s="3"/>
      <c r="D1389" s="3"/>
      <c r="E1389" s="3"/>
    </row>
    <row r="1390" spans="1:5">
      <c r="A1390" s="3"/>
      <c r="B1390" s="4"/>
      <c r="C1390" s="3"/>
      <c r="D1390" s="3"/>
      <c r="E1390" s="3"/>
    </row>
    <row r="1391" spans="1:5">
      <c r="A1391" s="3"/>
      <c r="B1391" s="4"/>
      <c r="C1391" s="3"/>
      <c r="D1391" s="3"/>
      <c r="E1391" s="3"/>
    </row>
    <row r="1392" spans="1:5">
      <c r="A1392" s="3"/>
      <c r="B1392" s="4"/>
      <c r="C1392" s="3"/>
      <c r="D1392" s="3"/>
      <c r="E1392" s="3"/>
    </row>
    <row r="1393" spans="1:5">
      <c r="A1393" s="3"/>
      <c r="B1393" s="4"/>
      <c r="C1393" s="3"/>
      <c r="D1393" s="3"/>
      <c r="E1393" s="3"/>
    </row>
    <row r="1394" spans="1:5">
      <c r="A1394" s="3"/>
      <c r="B1394" s="4"/>
      <c r="C1394" s="3"/>
      <c r="D1394" s="3"/>
      <c r="E1394" s="3"/>
    </row>
    <row r="1395" spans="1:5">
      <c r="A1395" s="3"/>
      <c r="B1395" s="4"/>
      <c r="C1395" s="3"/>
      <c r="D1395" s="3"/>
      <c r="E1395" s="3"/>
    </row>
    <row r="1396" spans="1:5">
      <c r="A1396" s="3"/>
      <c r="B1396" s="4"/>
      <c r="C1396" s="3"/>
      <c r="D1396" s="3"/>
      <c r="E1396" s="3"/>
    </row>
    <row r="1397" spans="1:5">
      <c r="A1397" s="3"/>
      <c r="B1397" s="4"/>
      <c r="C1397" s="3"/>
      <c r="D1397" s="3"/>
      <c r="E1397" s="3"/>
    </row>
    <row r="1398" spans="1:5">
      <c r="A1398" s="3"/>
      <c r="B1398" s="4"/>
      <c r="C1398" s="3"/>
      <c r="D1398" s="3"/>
      <c r="E1398" s="3"/>
    </row>
    <row r="1399" spans="1:5">
      <c r="A1399" s="3"/>
      <c r="B1399" s="4"/>
      <c r="C1399" s="3"/>
      <c r="D1399" s="3"/>
      <c r="E1399" s="3"/>
    </row>
    <row r="1400" spans="1:5">
      <c r="A1400" s="3"/>
      <c r="B1400" s="4"/>
      <c r="C1400" s="3"/>
      <c r="D1400" s="3"/>
      <c r="E1400" s="3"/>
    </row>
    <row r="1401" spans="1:5">
      <c r="A1401" s="3"/>
      <c r="B1401" s="4"/>
      <c r="C1401" s="3"/>
      <c r="D1401" s="3"/>
      <c r="E1401" s="3"/>
    </row>
    <row r="1402" spans="1:5">
      <c r="A1402" s="3"/>
      <c r="B1402" s="4"/>
      <c r="C1402" s="3"/>
      <c r="D1402" s="3"/>
      <c r="E1402" s="3"/>
    </row>
    <row r="1403" spans="1:5">
      <c r="A1403" s="3"/>
      <c r="B1403" s="4"/>
      <c r="C1403" s="3"/>
      <c r="D1403" s="3"/>
      <c r="E1403" s="3"/>
    </row>
    <row r="1404" spans="1:5">
      <c r="A1404" s="3"/>
      <c r="B1404" s="4"/>
      <c r="C1404" s="3"/>
      <c r="D1404" s="3"/>
      <c r="E1404" s="3"/>
    </row>
    <row r="1405" spans="1:5">
      <c r="A1405" s="3"/>
      <c r="B1405" s="4"/>
      <c r="C1405" s="3"/>
      <c r="D1405" s="3"/>
      <c r="E1405" s="3"/>
    </row>
    <row r="1406" spans="1:5">
      <c r="A1406" s="3"/>
      <c r="B1406" s="4"/>
      <c r="C1406" s="3"/>
      <c r="D1406" s="3"/>
      <c r="E1406" s="3"/>
    </row>
    <row r="1407" spans="1:5">
      <c r="A1407" s="3"/>
      <c r="B1407" s="4"/>
      <c r="C1407" s="3"/>
      <c r="D1407" s="3"/>
      <c r="E1407" s="3"/>
    </row>
    <row r="1408" spans="1:5">
      <c r="A1408" s="3"/>
      <c r="B1408" s="4"/>
      <c r="C1408" s="3"/>
      <c r="D1408" s="3"/>
      <c r="E1408" s="3"/>
    </row>
    <row r="1409" spans="1:5">
      <c r="A1409" s="3"/>
      <c r="B1409" s="4"/>
      <c r="C1409" s="3"/>
      <c r="D1409" s="3"/>
      <c r="E1409" s="3"/>
    </row>
    <row r="1410" spans="1:5">
      <c r="A1410" s="3"/>
      <c r="B1410" s="4"/>
      <c r="C1410" s="3"/>
      <c r="D1410" s="3"/>
      <c r="E1410" s="3"/>
    </row>
    <row r="1411" spans="1:5">
      <c r="A1411" s="3"/>
      <c r="B1411" s="4"/>
      <c r="C1411" s="3"/>
      <c r="D1411" s="3"/>
      <c r="E1411" s="3"/>
    </row>
    <row r="1412" spans="1:5">
      <c r="A1412" s="3"/>
      <c r="B1412" s="4"/>
      <c r="C1412" s="3"/>
      <c r="D1412" s="3"/>
      <c r="E1412" s="3"/>
    </row>
    <row r="1413" spans="1:5">
      <c r="A1413" s="3"/>
      <c r="B1413" s="4"/>
      <c r="C1413" s="3"/>
      <c r="D1413" s="3"/>
      <c r="E1413" s="3"/>
    </row>
    <row r="1414" spans="1:5">
      <c r="A1414" s="3"/>
      <c r="B1414" s="4"/>
      <c r="C1414" s="3"/>
      <c r="D1414" s="3"/>
      <c r="E1414" s="3"/>
    </row>
    <row r="1415" spans="1:5">
      <c r="A1415" s="3"/>
      <c r="B1415" s="4"/>
      <c r="C1415" s="3"/>
      <c r="D1415" s="3"/>
      <c r="E1415" s="3"/>
    </row>
    <row r="1416" spans="1:5">
      <c r="A1416" s="3"/>
      <c r="B1416" s="4"/>
      <c r="C1416" s="3"/>
      <c r="D1416" s="3"/>
      <c r="E1416" s="3"/>
    </row>
    <row r="1417" spans="1:5">
      <c r="A1417" s="3"/>
      <c r="B1417" s="4"/>
      <c r="C1417" s="3"/>
      <c r="D1417" s="3"/>
      <c r="E1417" s="3"/>
    </row>
    <row r="1418" spans="1:5">
      <c r="A1418" s="3"/>
      <c r="B1418" s="4"/>
      <c r="C1418" s="3"/>
      <c r="D1418" s="3"/>
      <c r="E1418" s="3"/>
    </row>
    <row r="1419" spans="1:5">
      <c r="A1419" s="3"/>
      <c r="B1419" s="4"/>
      <c r="C1419" s="3"/>
      <c r="D1419" s="3"/>
      <c r="E1419" s="3"/>
    </row>
    <row r="1420" spans="1:5">
      <c r="A1420" s="3"/>
      <c r="B1420" s="4"/>
      <c r="C1420" s="3"/>
      <c r="D1420" s="3"/>
      <c r="E1420" s="3"/>
    </row>
    <row r="1421" spans="1:5">
      <c r="A1421" s="3"/>
      <c r="B1421" s="4"/>
      <c r="C1421" s="3"/>
      <c r="D1421" s="3"/>
      <c r="E1421" s="3"/>
    </row>
    <row r="1422" spans="1:5">
      <c r="A1422" s="3"/>
      <c r="B1422" s="4"/>
      <c r="C1422" s="3"/>
      <c r="D1422" s="3"/>
      <c r="E1422" s="3"/>
    </row>
    <row r="1423" spans="1:5">
      <c r="A1423" s="3"/>
      <c r="B1423" s="4"/>
      <c r="C1423" s="3"/>
      <c r="D1423" s="3"/>
      <c r="E1423" s="3"/>
    </row>
    <row r="1424" spans="1:5">
      <c r="A1424" s="3"/>
      <c r="B1424" s="4"/>
      <c r="C1424" s="3"/>
      <c r="D1424" s="3"/>
      <c r="E1424" s="3"/>
    </row>
    <row r="1425" spans="1:5">
      <c r="A1425" s="3"/>
      <c r="B1425" s="4"/>
      <c r="C1425" s="3"/>
      <c r="D1425" s="3"/>
      <c r="E1425" s="3"/>
    </row>
    <row r="1426" spans="1:5">
      <c r="A1426" s="3"/>
      <c r="B1426" s="4"/>
      <c r="C1426" s="3"/>
      <c r="D1426" s="3"/>
      <c r="E1426" s="3"/>
    </row>
    <row r="1427" spans="1:5">
      <c r="A1427" s="3"/>
      <c r="B1427" s="4"/>
      <c r="C1427" s="3"/>
      <c r="D1427" s="3"/>
      <c r="E1427" s="3"/>
    </row>
    <row r="1428" spans="1:5">
      <c r="A1428" s="3"/>
      <c r="B1428" s="4"/>
      <c r="C1428" s="3"/>
      <c r="D1428" s="3"/>
      <c r="E1428" s="3"/>
    </row>
    <row r="1429" spans="1:5">
      <c r="A1429" s="3"/>
      <c r="B1429" s="4"/>
      <c r="C1429" s="3"/>
      <c r="D1429" s="3"/>
      <c r="E1429" s="3"/>
    </row>
    <row r="1430" spans="1:5">
      <c r="A1430" s="3"/>
      <c r="B1430" s="4"/>
      <c r="C1430" s="3"/>
      <c r="D1430" s="3"/>
      <c r="E1430" s="3"/>
    </row>
    <row r="1431" spans="1:5">
      <c r="A1431" s="3"/>
      <c r="B1431" s="4"/>
      <c r="C1431" s="3"/>
      <c r="D1431" s="3"/>
      <c r="E1431" s="3"/>
    </row>
    <row r="1432" spans="1:5">
      <c r="A1432" s="3"/>
      <c r="B1432" s="4"/>
      <c r="C1432" s="3"/>
      <c r="D1432" s="3"/>
      <c r="E1432" s="3"/>
    </row>
    <row r="1433" spans="1:5">
      <c r="A1433" s="3"/>
      <c r="B1433" s="4"/>
      <c r="C1433" s="3"/>
      <c r="D1433" s="3"/>
      <c r="E1433" s="3"/>
    </row>
    <row r="1434" spans="1:5">
      <c r="A1434" s="3"/>
      <c r="B1434" s="4"/>
      <c r="C1434" s="3"/>
      <c r="D1434" s="3"/>
      <c r="E1434" s="3"/>
    </row>
    <row r="1435" spans="1:5">
      <c r="A1435" s="3"/>
      <c r="B1435" s="4"/>
      <c r="C1435" s="3"/>
      <c r="D1435" s="3"/>
      <c r="E1435" s="3"/>
    </row>
    <row r="1436" spans="1:5">
      <c r="A1436" s="3"/>
      <c r="B1436" s="4"/>
      <c r="C1436" s="3"/>
      <c r="D1436" s="3"/>
      <c r="E1436" s="3"/>
    </row>
    <row r="1437" spans="1:5">
      <c r="A1437" s="3"/>
      <c r="B1437" s="4"/>
      <c r="C1437" s="3"/>
      <c r="D1437" s="3"/>
      <c r="E1437" s="3"/>
    </row>
    <row r="1438" spans="1:5">
      <c r="A1438" s="3"/>
      <c r="B1438" s="4"/>
      <c r="C1438" s="3"/>
      <c r="D1438" s="3"/>
      <c r="E1438" s="3"/>
    </row>
    <row r="1439" spans="1:5">
      <c r="A1439" s="3"/>
      <c r="B1439" s="4"/>
      <c r="C1439" s="3"/>
      <c r="D1439" s="3"/>
      <c r="E1439" s="3"/>
    </row>
    <row r="1440" spans="1:5">
      <c r="A1440" s="3"/>
      <c r="B1440" s="4"/>
      <c r="C1440" s="3"/>
      <c r="D1440" s="3"/>
      <c r="E1440" s="3"/>
    </row>
    <row r="1441" spans="1:5">
      <c r="A1441" s="3"/>
      <c r="B1441" s="4"/>
      <c r="C1441" s="3"/>
      <c r="D1441" s="3"/>
      <c r="E1441" s="3"/>
    </row>
    <row r="1442" spans="1:5">
      <c r="A1442" s="3"/>
      <c r="B1442" s="4"/>
      <c r="C1442" s="3"/>
      <c r="D1442" s="3"/>
      <c r="E1442" s="3"/>
    </row>
    <row r="1443" spans="1:5">
      <c r="A1443" s="3"/>
      <c r="B1443" s="4"/>
      <c r="C1443" s="3"/>
      <c r="D1443" s="3"/>
      <c r="E1443" s="3"/>
    </row>
    <row r="1444" spans="1:5">
      <c r="A1444" s="3"/>
      <c r="B1444" s="4"/>
      <c r="C1444" s="3"/>
      <c r="D1444" s="3"/>
      <c r="E1444" s="3"/>
    </row>
    <row r="1445" spans="1:5">
      <c r="A1445" s="3"/>
      <c r="B1445" s="4"/>
      <c r="C1445" s="3"/>
      <c r="D1445" s="3"/>
      <c r="E1445" s="3"/>
    </row>
    <row r="1446" spans="1:5">
      <c r="A1446" s="3"/>
      <c r="B1446" s="4"/>
      <c r="C1446" s="3"/>
      <c r="D1446" s="3"/>
      <c r="E1446" s="3"/>
    </row>
    <row r="1447" spans="1:5">
      <c r="A1447" s="3"/>
      <c r="B1447" s="4"/>
      <c r="C1447" s="3"/>
      <c r="D1447" s="3"/>
      <c r="E1447" s="3"/>
    </row>
    <row r="1448" spans="1:5">
      <c r="A1448" s="3"/>
      <c r="B1448" s="4"/>
      <c r="C1448" s="3"/>
      <c r="D1448" s="3"/>
      <c r="E1448" s="3"/>
    </row>
    <row r="1449" spans="1:5">
      <c r="A1449" s="3"/>
      <c r="B1449" s="4"/>
      <c r="C1449" s="3"/>
      <c r="D1449" s="3"/>
      <c r="E1449" s="3"/>
    </row>
    <row r="1450" spans="1:5">
      <c r="A1450" s="3"/>
      <c r="B1450" s="4"/>
      <c r="C1450" s="3"/>
      <c r="D1450" s="3"/>
      <c r="E1450" s="3"/>
    </row>
    <row r="1451" spans="1:5">
      <c r="A1451" s="3"/>
      <c r="B1451" s="4"/>
      <c r="C1451" s="3"/>
      <c r="D1451" s="3"/>
      <c r="E1451" s="3"/>
    </row>
    <row r="1452" spans="1:5">
      <c r="A1452" s="3"/>
      <c r="B1452" s="4"/>
      <c r="C1452" s="3"/>
      <c r="D1452" s="3"/>
      <c r="E1452" s="3"/>
    </row>
    <row r="1453" spans="1:5">
      <c r="A1453" s="3"/>
      <c r="B1453" s="4"/>
      <c r="C1453" s="3"/>
      <c r="D1453" s="3"/>
      <c r="E1453" s="3"/>
    </row>
    <row r="1454" spans="1:5">
      <c r="A1454" s="3"/>
      <c r="B1454" s="4"/>
      <c r="C1454" s="3"/>
      <c r="D1454" s="3"/>
      <c r="E1454" s="3"/>
    </row>
    <row r="1455" spans="1:5">
      <c r="A1455" s="3"/>
      <c r="B1455" s="4"/>
      <c r="C1455" s="3"/>
      <c r="D1455" s="3"/>
      <c r="E1455" s="3"/>
    </row>
    <row r="1456" spans="1:5">
      <c r="A1456" s="3"/>
      <c r="B1456" s="4"/>
      <c r="C1456" s="3"/>
      <c r="D1456" s="3"/>
      <c r="E1456" s="3"/>
    </row>
    <row r="1457" spans="1:5">
      <c r="A1457" s="3"/>
      <c r="B1457" s="4"/>
      <c r="C1457" s="3"/>
      <c r="D1457" s="3"/>
      <c r="E1457" s="3"/>
    </row>
    <row r="1458" spans="1:5">
      <c r="A1458" s="3"/>
      <c r="B1458" s="4"/>
      <c r="C1458" s="3"/>
      <c r="D1458" s="3"/>
      <c r="E1458" s="3"/>
    </row>
    <row r="1459" spans="1:5">
      <c r="A1459" s="3"/>
      <c r="B1459" s="4"/>
      <c r="C1459" s="3"/>
      <c r="D1459" s="3"/>
      <c r="E1459" s="3"/>
    </row>
    <row r="1460" spans="1:5">
      <c r="A1460" s="3"/>
      <c r="B1460" s="4"/>
      <c r="C1460" s="3"/>
      <c r="D1460" s="3"/>
      <c r="E1460" s="3"/>
    </row>
    <row r="1461" spans="1:5">
      <c r="A1461" s="3"/>
      <c r="B1461" s="4"/>
      <c r="C1461" s="3"/>
      <c r="D1461" s="3"/>
      <c r="E1461" s="3"/>
    </row>
    <row r="1462" spans="1:5">
      <c r="A1462" s="3"/>
      <c r="B1462" s="4"/>
      <c r="C1462" s="3"/>
      <c r="D1462" s="3"/>
      <c r="E1462" s="3"/>
    </row>
    <row r="1463" spans="1:5">
      <c r="A1463" s="3"/>
      <c r="B1463" s="4"/>
      <c r="C1463" s="3"/>
      <c r="D1463" s="3"/>
      <c r="E1463" s="3"/>
    </row>
    <row r="1464" spans="1:5">
      <c r="A1464" s="3"/>
      <c r="B1464" s="4"/>
      <c r="C1464" s="3"/>
      <c r="D1464" s="3"/>
      <c r="E1464" s="3"/>
    </row>
    <row r="1465" spans="1:5">
      <c r="A1465" s="3"/>
      <c r="B1465" s="4"/>
      <c r="C1465" s="3"/>
      <c r="D1465" s="3"/>
      <c r="E1465" s="3"/>
    </row>
    <row r="1466" spans="1:5">
      <c r="A1466" s="3"/>
      <c r="B1466" s="4"/>
      <c r="C1466" s="3"/>
      <c r="D1466" s="3"/>
      <c r="E1466" s="3"/>
    </row>
    <row r="1467" spans="1:5">
      <c r="A1467" s="3"/>
      <c r="B1467" s="4"/>
      <c r="C1467" s="3"/>
      <c r="D1467" s="3"/>
      <c r="E1467" s="3"/>
    </row>
    <row r="1468" spans="1:5">
      <c r="A1468" s="3"/>
      <c r="B1468" s="4"/>
      <c r="C1468" s="3"/>
      <c r="D1468" s="3"/>
      <c r="E1468" s="3"/>
    </row>
    <row r="1469" spans="1:5">
      <c r="A1469" s="3"/>
      <c r="B1469" s="4"/>
      <c r="C1469" s="3"/>
      <c r="D1469" s="3"/>
      <c r="E1469" s="3"/>
    </row>
    <row r="1470" spans="1:5">
      <c r="A1470" s="3"/>
      <c r="B1470" s="4"/>
      <c r="C1470" s="3"/>
      <c r="D1470" s="3"/>
      <c r="E1470" s="3"/>
    </row>
    <row r="1471" spans="1:5">
      <c r="A1471" s="3"/>
      <c r="B1471" s="4"/>
      <c r="C1471" s="3"/>
      <c r="D1471" s="3"/>
      <c r="E1471" s="3"/>
    </row>
    <row r="1472" spans="1:5">
      <c r="A1472" s="3"/>
      <c r="B1472" s="4"/>
      <c r="C1472" s="3"/>
      <c r="D1472" s="3"/>
      <c r="E1472" s="3"/>
    </row>
    <row r="1473" spans="1:5">
      <c r="A1473" s="3"/>
      <c r="B1473" s="4"/>
      <c r="C1473" s="3"/>
      <c r="D1473" s="3"/>
      <c r="E1473" s="3"/>
    </row>
    <row r="1474" spans="1:5">
      <c r="A1474" s="3"/>
      <c r="B1474" s="4"/>
      <c r="C1474" s="3"/>
      <c r="D1474" s="3"/>
      <c r="E1474" s="3"/>
    </row>
    <row r="1475" spans="1:5">
      <c r="A1475" s="3"/>
      <c r="B1475" s="4"/>
      <c r="C1475" s="3"/>
      <c r="D1475" s="3"/>
      <c r="E1475" s="3"/>
    </row>
    <row r="1476" spans="1:5">
      <c r="A1476" s="3"/>
      <c r="B1476" s="4"/>
      <c r="C1476" s="3"/>
      <c r="D1476" s="3"/>
      <c r="E1476" s="3"/>
    </row>
    <row r="1477" spans="1:5">
      <c r="A1477" s="3"/>
      <c r="B1477" s="4"/>
      <c r="C1477" s="3"/>
      <c r="D1477" s="3"/>
      <c r="E1477" s="3"/>
    </row>
    <row r="1478" spans="1:5">
      <c r="A1478" s="3"/>
      <c r="B1478" s="4"/>
      <c r="C1478" s="3"/>
      <c r="D1478" s="3"/>
      <c r="E1478" s="3"/>
    </row>
    <row r="1479" spans="1:5">
      <c r="A1479" s="3"/>
      <c r="B1479" s="4"/>
      <c r="C1479" s="3"/>
      <c r="D1479" s="3"/>
      <c r="E1479" s="3"/>
    </row>
    <row r="1480" spans="1:5">
      <c r="A1480" s="3"/>
      <c r="B1480" s="4"/>
      <c r="C1480" s="3"/>
      <c r="D1480" s="3"/>
      <c r="E1480" s="3"/>
    </row>
    <row r="1481" spans="1:5">
      <c r="A1481" s="3"/>
      <c r="B1481" s="4"/>
      <c r="C1481" s="3"/>
      <c r="D1481" s="3"/>
      <c r="E1481" s="3"/>
    </row>
    <row r="1482" spans="1:5">
      <c r="A1482" s="3"/>
      <c r="B1482" s="4"/>
      <c r="C1482" s="3"/>
      <c r="D1482" s="3"/>
      <c r="E1482" s="3"/>
    </row>
    <row r="1483" spans="1:5">
      <c r="A1483" s="3"/>
      <c r="B1483" s="4"/>
      <c r="C1483" s="3"/>
      <c r="D1483" s="3"/>
      <c r="E1483" s="3"/>
    </row>
    <row r="1484" spans="1:5">
      <c r="A1484" s="3"/>
      <c r="B1484" s="4"/>
      <c r="C1484" s="3"/>
      <c r="D1484" s="3"/>
      <c r="E1484" s="3"/>
    </row>
    <row r="1485" spans="1:5">
      <c r="A1485" s="3"/>
      <c r="B1485" s="4"/>
      <c r="C1485" s="3"/>
      <c r="D1485" s="3"/>
      <c r="E1485" s="3"/>
    </row>
    <row r="1486" spans="1:5">
      <c r="A1486" s="3"/>
      <c r="B1486" s="4"/>
      <c r="C1486" s="3"/>
      <c r="D1486" s="3"/>
      <c r="E1486" s="3"/>
    </row>
    <row r="1487" spans="1:5">
      <c r="A1487" s="3"/>
      <c r="B1487" s="4"/>
      <c r="C1487" s="3"/>
      <c r="D1487" s="3"/>
      <c r="E1487" s="3"/>
    </row>
    <row r="1488" spans="1:5">
      <c r="A1488" s="3"/>
      <c r="B1488" s="4"/>
      <c r="C1488" s="3"/>
      <c r="D1488" s="3"/>
      <c r="E1488" s="3"/>
    </row>
    <row r="1489" spans="1:5">
      <c r="A1489" s="3"/>
      <c r="B1489" s="4"/>
      <c r="C1489" s="3"/>
      <c r="D1489" s="3"/>
      <c r="E1489" s="3"/>
    </row>
    <row r="1490" spans="1:5">
      <c r="A1490" s="3"/>
      <c r="B1490" s="4"/>
      <c r="C1490" s="3"/>
      <c r="D1490" s="3"/>
      <c r="E1490" s="3"/>
    </row>
    <row r="1491" spans="1:5">
      <c r="A1491" s="3"/>
      <c r="B1491" s="4"/>
      <c r="C1491" s="3"/>
      <c r="D1491" s="3"/>
      <c r="E1491" s="3"/>
    </row>
    <row r="1492" spans="1:5">
      <c r="A1492" s="3"/>
      <c r="B1492" s="4"/>
      <c r="C1492" s="3"/>
      <c r="D1492" s="3"/>
      <c r="E1492" s="3"/>
    </row>
    <row r="1493" spans="1:5">
      <c r="A1493" s="3"/>
      <c r="B1493" s="4"/>
      <c r="C1493" s="3"/>
      <c r="D1493" s="3"/>
      <c r="E1493" s="3"/>
    </row>
    <row r="1494" spans="1:5">
      <c r="A1494" s="3"/>
      <c r="B1494" s="4"/>
      <c r="C1494" s="3"/>
      <c r="D1494" s="3"/>
      <c r="E1494" s="3"/>
    </row>
    <row r="1495" spans="1:5">
      <c r="A1495" s="3"/>
      <c r="B1495" s="4"/>
      <c r="C1495" s="3"/>
      <c r="D1495" s="3"/>
      <c r="E1495" s="3"/>
    </row>
    <row r="1496" spans="1:5">
      <c r="A1496" s="3"/>
      <c r="B1496" s="4"/>
      <c r="C1496" s="3"/>
      <c r="D1496" s="3"/>
      <c r="E1496" s="3"/>
    </row>
    <row r="1497" spans="1:5">
      <c r="A1497" s="3"/>
      <c r="B1497" s="4"/>
      <c r="C1497" s="3"/>
      <c r="D1497" s="3"/>
      <c r="E1497" s="3"/>
    </row>
    <row r="1498" spans="1:5">
      <c r="A1498" s="3"/>
      <c r="B1498" s="4"/>
      <c r="C1498" s="3"/>
      <c r="D1498" s="3"/>
      <c r="E1498" s="3"/>
    </row>
    <row r="1499" spans="1:5">
      <c r="A1499" s="3"/>
      <c r="B1499" s="4"/>
      <c r="C1499" s="3"/>
      <c r="D1499" s="3"/>
      <c r="E1499" s="3"/>
    </row>
    <row r="1500" spans="1:5">
      <c r="A1500" s="3"/>
      <c r="B1500" s="4"/>
      <c r="C1500" s="3"/>
      <c r="D1500" s="3"/>
      <c r="E1500" s="3"/>
    </row>
    <row r="1501" spans="1:5">
      <c r="A1501" s="3"/>
      <c r="B1501" s="4"/>
      <c r="C1501" s="3"/>
      <c r="D1501" s="3"/>
      <c r="E1501" s="3"/>
    </row>
    <row r="1502" spans="1:5">
      <c r="A1502" s="3"/>
      <c r="B1502" s="4"/>
      <c r="C1502" s="3"/>
      <c r="D1502" s="3"/>
      <c r="E1502" s="3"/>
    </row>
    <row r="1503" spans="1:5">
      <c r="A1503" s="3"/>
      <c r="B1503" s="4"/>
      <c r="C1503" s="3"/>
      <c r="D1503" s="3"/>
      <c r="E1503" s="3"/>
    </row>
    <row r="1504" spans="1:5">
      <c r="A1504" s="3"/>
      <c r="B1504" s="4"/>
      <c r="C1504" s="3"/>
      <c r="D1504" s="3"/>
      <c r="E1504" s="3"/>
    </row>
    <row r="1505" spans="1:5">
      <c r="A1505" s="3"/>
      <c r="B1505" s="4"/>
      <c r="C1505" s="3"/>
      <c r="D1505" s="3"/>
      <c r="E1505" s="3"/>
    </row>
    <row r="1506" spans="1:5">
      <c r="A1506" s="3"/>
      <c r="B1506" s="4"/>
      <c r="C1506" s="3"/>
      <c r="D1506" s="3"/>
      <c r="E1506" s="3"/>
    </row>
    <row r="1507" spans="1:5">
      <c r="A1507" s="3"/>
      <c r="B1507" s="4"/>
      <c r="C1507" s="3"/>
      <c r="D1507" s="3"/>
      <c r="E1507" s="3"/>
    </row>
    <row r="1508" spans="1:5">
      <c r="A1508" s="3"/>
      <c r="B1508" s="4"/>
      <c r="C1508" s="3"/>
      <c r="D1508" s="3"/>
      <c r="E1508" s="3"/>
    </row>
    <row r="1509" spans="1:5">
      <c r="A1509" s="3"/>
      <c r="B1509" s="4"/>
      <c r="C1509" s="3"/>
      <c r="D1509" s="3"/>
      <c r="E1509" s="3"/>
    </row>
    <row r="1510" spans="1:5">
      <c r="A1510" s="3"/>
      <c r="B1510" s="4"/>
      <c r="C1510" s="3"/>
      <c r="D1510" s="3"/>
      <c r="E1510" s="3"/>
    </row>
    <row r="1511" spans="1:5">
      <c r="A1511" s="3"/>
      <c r="B1511" s="4"/>
      <c r="C1511" s="3"/>
      <c r="D1511" s="3"/>
      <c r="E1511" s="3"/>
    </row>
    <row r="1512" spans="1:5">
      <c r="A1512" s="3"/>
      <c r="B1512" s="4"/>
      <c r="C1512" s="3"/>
      <c r="D1512" s="3"/>
      <c r="E1512" s="3"/>
    </row>
    <row r="1513" spans="1:5">
      <c r="A1513" s="3"/>
      <c r="B1513" s="4"/>
      <c r="C1513" s="3"/>
      <c r="D1513" s="3"/>
      <c r="E1513" s="3"/>
    </row>
    <row r="1514" spans="1:5">
      <c r="A1514" s="3"/>
      <c r="B1514" s="4"/>
      <c r="C1514" s="3"/>
      <c r="D1514" s="3"/>
      <c r="E1514" s="3"/>
    </row>
    <row r="1515" spans="1:5">
      <c r="A1515" s="3"/>
      <c r="B1515" s="4"/>
      <c r="C1515" s="3"/>
      <c r="D1515" s="3"/>
      <c r="E1515" s="3"/>
    </row>
    <row r="1516" spans="1:5">
      <c r="A1516" s="3"/>
      <c r="B1516" s="4"/>
      <c r="C1516" s="3"/>
      <c r="D1516" s="3"/>
      <c r="E1516" s="3"/>
    </row>
    <row r="1517" spans="1:5">
      <c r="A1517" s="3"/>
      <c r="B1517" s="4"/>
      <c r="C1517" s="3"/>
      <c r="D1517" s="3"/>
      <c r="E1517" s="3"/>
    </row>
    <row r="1518" spans="1:5">
      <c r="A1518" s="3"/>
      <c r="B1518" s="4"/>
      <c r="C1518" s="3"/>
      <c r="D1518" s="3"/>
      <c r="E1518" s="3"/>
    </row>
    <row r="1519" spans="1:5">
      <c r="A1519" s="3"/>
      <c r="B1519" s="4"/>
      <c r="C1519" s="3"/>
      <c r="D1519" s="3"/>
      <c r="E1519" s="3"/>
    </row>
    <row r="1520" spans="1:5">
      <c r="A1520" s="3"/>
      <c r="B1520" s="4"/>
      <c r="C1520" s="3"/>
      <c r="D1520" s="3"/>
      <c r="E1520" s="3"/>
    </row>
    <row r="1521" spans="1:5">
      <c r="A1521" s="3"/>
      <c r="B1521" s="4"/>
      <c r="C1521" s="3"/>
      <c r="D1521" s="3"/>
      <c r="E1521" s="3"/>
    </row>
    <row r="1522" spans="1:5">
      <c r="A1522" s="3"/>
      <c r="B1522" s="4"/>
      <c r="C1522" s="3"/>
      <c r="D1522" s="3"/>
      <c r="E1522" s="3"/>
    </row>
    <row r="1523" spans="1:5">
      <c r="A1523" s="3"/>
      <c r="B1523" s="4"/>
      <c r="C1523" s="3"/>
      <c r="D1523" s="3"/>
      <c r="E1523" s="3"/>
    </row>
    <row r="1524" spans="1:5">
      <c r="A1524" s="3"/>
      <c r="B1524" s="4"/>
      <c r="C1524" s="3"/>
      <c r="D1524" s="3"/>
      <c r="E1524" s="3"/>
    </row>
    <row r="1525" spans="1:5">
      <c r="A1525" s="3"/>
      <c r="B1525" s="4"/>
      <c r="C1525" s="3"/>
      <c r="D1525" s="3"/>
      <c r="E1525" s="3"/>
    </row>
    <row r="1526" spans="1:5">
      <c r="A1526" s="3"/>
      <c r="B1526" s="4"/>
      <c r="C1526" s="3"/>
      <c r="D1526" s="3"/>
      <c r="E1526" s="3"/>
    </row>
    <row r="1527" spans="1:5">
      <c r="A1527" s="3"/>
      <c r="B1527" s="4"/>
      <c r="C1527" s="3"/>
      <c r="D1527" s="3"/>
      <c r="E1527" s="3"/>
    </row>
    <row r="1528" spans="1:5">
      <c r="A1528" s="3"/>
      <c r="B1528" s="4"/>
      <c r="C1528" s="3"/>
      <c r="D1528" s="3"/>
      <c r="E1528" s="3"/>
    </row>
    <row r="1529" spans="1:5">
      <c r="A1529" s="3"/>
      <c r="B1529" s="4"/>
      <c r="C1529" s="3"/>
      <c r="D1529" s="3"/>
      <c r="E1529" s="3"/>
    </row>
    <row r="1530" spans="1:5">
      <c r="A1530" s="3"/>
      <c r="B1530" s="4"/>
      <c r="C1530" s="3"/>
      <c r="D1530" s="3"/>
      <c r="E1530" s="3"/>
    </row>
    <row r="1531" spans="1:5">
      <c r="A1531" s="3"/>
      <c r="B1531" s="4"/>
      <c r="C1531" s="3"/>
      <c r="D1531" s="3"/>
      <c r="E1531" s="3"/>
    </row>
    <row r="1532" spans="1:5">
      <c r="A1532" s="3"/>
      <c r="B1532" s="4"/>
      <c r="C1532" s="3"/>
      <c r="D1532" s="3"/>
      <c r="E1532" s="3"/>
    </row>
    <row r="1533" spans="1:5">
      <c r="A1533" s="3"/>
      <c r="B1533" s="4"/>
      <c r="C1533" s="3"/>
      <c r="D1533" s="3"/>
      <c r="E1533" s="3"/>
    </row>
    <row r="1534" spans="1:5">
      <c r="A1534" s="3"/>
      <c r="B1534" s="4"/>
      <c r="C1534" s="3"/>
      <c r="D1534" s="3"/>
      <c r="E1534" s="3"/>
    </row>
    <row r="1535" spans="1:5">
      <c r="A1535" s="3"/>
      <c r="B1535" s="4"/>
      <c r="C1535" s="3"/>
      <c r="D1535" s="3"/>
      <c r="E1535" s="3"/>
    </row>
    <row r="1536" spans="1:5">
      <c r="A1536" s="3"/>
      <c r="B1536" s="4"/>
      <c r="C1536" s="3"/>
      <c r="D1536" s="3"/>
      <c r="E1536" s="3"/>
    </row>
    <row r="1537" spans="1:5">
      <c r="A1537" s="3"/>
      <c r="B1537" s="4"/>
      <c r="C1537" s="3"/>
      <c r="D1537" s="3"/>
      <c r="E1537" s="3"/>
    </row>
    <row r="1538" spans="1:5">
      <c r="A1538" s="3"/>
      <c r="B1538" s="4"/>
      <c r="C1538" s="3"/>
      <c r="D1538" s="3"/>
      <c r="E1538" s="3"/>
    </row>
    <row r="1539" spans="1:5">
      <c r="A1539" s="3"/>
      <c r="B1539" s="4"/>
      <c r="C1539" s="3"/>
      <c r="D1539" s="3"/>
      <c r="E1539" s="3"/>
    </row>
    <row r="1540" spans="1:5">
      <c r="A1540" s="3"/>
      <c r="B1540" s="4"/>
      <c r="C1540" s="3"/>
      <c r="D1540" s="3"/>
      <c r="E1540" s="3"/>
    </row>
    <row r="1541" spans="1:5">
      <c r="A1541" s="3"/>
      <c r="B1541" s="4"/>
      <c r="C1541" s="3"/>
      <c r="D1541" s="3"/>
      <c r="E1541" s="3"/>
    </row>
    <row r="1542" spans="1:5">
      <c r="A1542" s="3"/>
      <c r="B1542" s="4"/>
      <c r="C1542" s="3"/>
      <c r="D1542" s="3"/>
      <c r="E1542" s="3"/>
    </row>
    <row r="1543" spans="1:5">
      <c r="A1543" s="3"/>
      <c r="B1543" s="4"/>
      <c r="C1543" s="3"/>
      <c r="D1543" s="3"/>
      <c r="E1543" s="3"/>
    </row>
    <row r="1544" spans="1:5">
      <c r="A1544" s="3"/>
      <c r="B1544" s="4"/>
      <c r="C1544" s="3"/>
      <c r="D1544" s="3"/>
      <c r="E1544" s="3"/>
    </row>
    <row r="1545" spans="1:5">
      <c r="A1545" s="3"/>
      <c r="B1545" s="4"/>
      <c r="C1545" s="3"/>
      <c r="D1545" s="3"/>
      <c r="E1545" s="3"/>
    </row>
    <row r="1546" spans="1:5">
      <c r="A1546" s="3"/>
      <c r="B1546" s="4"/>
      <c r="C1546" s="3"/>
      <c r="D1546" s="3"/>
      <c r="E1546" s="3"/>
    </row>
    <row r="1547" spans="1:5">
      <c r="A1547" s="3"/>
      <c r="B1547" s="4"/>
      <c r="C1547" s="3"/>
      <c r="D1547" s="3"/>
      <c r="E1547" s="3"/>
    </row>
    <row r="1548" spans="1:5">
      <c r="A1548" s="3"/>
      <c r="B1548" s="4"/>
      <c r="C1548" s="3"/>
      <c r="D1548" s="3"/>
      <c r="E1548" s="3"/>
    </row>
    <row r="1549" spans="1:5">
      <c r="A1549" s="3"/>
      <c r="B1549" s="4"/>
      <c r="C1549" s="3"/>
      <c r="D1549" s="3"/>
      <c r="E1549" s="3"/>
    </row>
    <row r="1550" spans="1:5">
      <c r="A1550" s="3"/>
      <c r="B1550" s="4"/>
      <c r="C1550" s="3"/>
      <c r="D1550" s="3"/>
      <c r="E1550" s="3"/>
    </row>
    <row r="1551" spans="1:5">
      <c r="A1551" s="3"/>
      <c r="B1551" s="4"/>
      <c r="C1551" s="3"/>
      <c r="D1551" s="3"/>
      <c r="E1551" s="3"/>
    </row>
    <row r="1552" spans="1:5">
      <c r="A1552" s="3"/>
      <c r="B1552" s="4"/>
      <c r="C1552" s="3"/>
      <c r="D1552" s="3"/>
      <c r="E1552" s="3"/>
    </row>
    <row r="1553" spans="1:5">
      <c r="A1553" s="3"/>
      <c r="B1553" s="4"/>
      <c r="C1553" s="3"/>
      <c r="D1553" s="3"/>
      <c r="E1553" s="3"/>
    </row>
    <row r="1554" spans="1:5">
      <c r="A1554" s="3"/>
      <c r="B1554" s="4"/>
      <c r="C1554" s="3"/>
      <c r="D1554" s="3"/>
      <c r="E1554" s="3"/>
    </row>
    <row r="1555" spans="1:5">
      <c r="A1555" s="3"/>
      <c r="B1555" s="4"/>
      <c r="C1555" s="3"/>
      <c r="D1555" s="3"/>
      <c r="E1555" s="3"/>
    </row>
    <row r="1556" spans="1:5">
      <c r="A1556" s="3"/>
      <c r="B1556" s="4"/>
      <c r="C1556" s="3"/>
      <c r="D1556" s="3"/>
      <c r="E1556" s="3"/>
    </row>
    <row r="1557" spans="1:5">
      <c r="A1557" s="3"/>
      <c r="B1557" s="4"/>
      <c r="C1557" s="3"/>
      <c r="D1557" s="3"/>
      <c r="E1557" s="3"/>
    </row>
    <row r="1558" spans="1:5">
      <c r="A1558" s="3"/>
      <c r="B1558" s="4"/>
      <c r="C1558" s="3"/>
      <c r="D1558" s="3"/>
      <c r="E1558" s="3"/>
    </row>
    <row r="1559" spans="1:5">
      <c r="A1559" s="3"/>
      <c r="B1559" s="4"/>
      <c r="C1559" s="3"/>
      <c r="D1559" s="3"/>
      <c r="E1559" s="3"/>
    </row>
    <row r="1560" spans="1:5">
      <c r="A1560" s="3"/>
      <c r="B1560" s="4"/>
      <c r="C1560" s="3"/>
      <c r="D1560" s="3"/>
      <c r="E1560" s="3"/>
    </row>
    <row r="1561" spans="1:5">
      <c r="A1561" s="3"/>
      <c r="B1561" s="4"/>
      <c r="C1561" s="3"/>
      <c r="D1561" s="3"/>
      <c r="E1561" s="3"/>
    </row>
    <row r="1562" spans="1:5">
      <c r="A1562" s="3"/>
      <c r="B1562" s="4"/>
      <c r="C1562" s="3"/>
      <c r="D1562" s="3"/>
      <c r="E1562" s="3"/>
    </row>
    <row r="1563" spans="1:5">
      <c r="A1563" s="3"/>
      <c r="B1563" s="4"/>
      <c r="C1563" s="3"/>
      <c r="D1563" s="3"/>
      <c r="E1563" s="3"/>
    </row>
    <row r="1564" spans="1:5">
      <c r="A1564" s="3"/>
      <c r="B1564" s="4"/>
      <c r="C1564" s="3"/>
      <c r="D1564" s="3"/>
      <c r="E1564" s="3"/>
    </row>
    <row r="1565" spans="1:5">
      <c r="A1565" s="3"/>
      <c r="B1565" s="4"/>
      <c r="C1565" s="3"/>
      <c r="D1565" s="3"/>
      <c r="E1565" s="3"/>
    </row>
    <row r="1566" spans="1:5">
      <c r="A1566" s="3"/>
      <c r="B1566" s="4"/>
      <c r="C1566" s="3"/>
      <c r="D1566" s="3"/>
      <c r="E1566" s="3"/>
    </row>
    <row r="1567" spans="1:5">
      <c r="A1567" s="3"/>
      <c r="B1567" s="4"/>
      <c r="C1567" s="3"/>
      <c r="D1567" s="3"/>
      <c r="E1567" s="3"/>
    </row>
    <row r="1568" spans="1:5">
      <c r="A1568" s="3"/>
      <c r="B1568" s="4"/>
      <c r="C1568" s="3"/>
      <c r="D1568" s="3"/>
      <c r="E1568" s="3"/>
    </row>
    <row r="1569" spans="1:5">
      <c r="A1569" s="3"/>
      <c r="B1569" s="4"/>
      <c r="C1569" s="3"/>
      <c r="D1569" s="3"/>
      <c r="E1569" s="3"/>
    </row>
    <row r="1570" spans="1:5">
      <c r="A1570" s="3"/>
      <c r="B1570" s="4"/>
      <c r="C1570" s="3"/>
      <c r="D1570" s="3"/>
      <c r="E1570" s="3"/>
    </row>
    <row r="1571" spans="1:5">
      <c r="A1571" s="3"/>
      <c r="B1571" s="4"/>
      <c r="C1571" s="3"/>
      <c r="D1571" s="3"/>
      <c r="E1571" s="3"/>
    </row>
    <row r="1572" spans="1:5">
      <c r="A1572" s="3"/>
      <c r="B1572" s="4"/>
      <c r="C1572" s="3"/>
      <c r="D1572" s="3"/>
      <c r="E1572" s="3"/>
    </row>
    <row r="1573" spans="1:5">
      <c r="A1573" s="3"/>
      <c r="B1573" s="4"/>
      <c r="C1573" s="3"/>
      <c r="D1573" s="3"/>
      <c r="E1573" s="3"/>
    </row>
    <row r="1574" spans="1:5">
      <c r="A1574" s="3"/>
      <c r="B1574" s="4"/>
      <c r="C1574" s="3"/>
      <c r="D1574" s="3"/>
      <c r="E1574" s="3"/>
    </row>
    <row r="1575" spans="1:5">
      <c r="A1575" s="3"/>
      <c r="B1575" s="4"/>
      <c r="C1575" s="3"/>
      <c r="D1575" s="3"/>
      <c r="E1575" s="3"/>
    </row>
    <row r="1576" spans="1:5">
      <c r="A1576" s="3"/>
      <c r="B1576" s="4"/>
      <c r="C1576" s="3"/>
      <c r="D1576" s="3"/>
      <c r="E1576" s="3"/>
    </row>
    <row r="1577" spans="1:5">
      <c r="A1577" s="3"/>
      <c r="B1577" s="4"/>
      <c r="C1577" s="3"/>
      <c r="D1577" s="3"/>
      <c r="E1577" s="3"/>
    </row>
    <row r="1578" spans="1:5">
      <c r="A1578" s="3"/>
      <c r="B1578" s="4"/>
      <c r="C1578" s="3"/>
      <c r="D1578" s="3"/>
      <c r="E1578" s="3"/>
    </row>
    <row r="1579" spans="1:5">
      <c r="A1579" s="3"/>
      <c r="B1579" s="4"/>
      <c r="C1579" s="3"/>
      <c r="D1579" s="3"/>
      <c r="E1579" s="3"/>
    </row>
    <row r="1580" spans="1:5">
      <c r="A1580" s="3"/>
      <c r="B1580" s="4"/>
      <c r="C1580" s="3"/>
      <c r="D1580" s="3"/>
      <c r="E1580" s="3"/>
    </row>
    <row r="1581" spans="1:5">
      <c r="A1581" s="3"/>
      <c r="B1581" s="4"/>
      <c r="C1581" s="3"/>
      <c r="D1581" s="3"/>
      <c r="E1581" s="3"/>
    </row>
    <row r="1582" spans="1:5">
      <c r="A1582" s="3"/>
      <c r="B1582" s="4"/>
      <c r="C1582" s="3"/>
      <c r="D1582" s="3"/>
      <c r="E1582" s="3"/>
    </row>
    <row r="1583" spans="1:5">
      <c r="A1583" s="3"/>
      <c r="B1583" s="4"/>
      <c r="C1583" s="3"/>
      <c r="D1583" s="3"/>
      <c r="E1583" s="3"/>
    </row>
    <row r="1584" spans="1:5">
      <c r="A1584" s="3"/>
      <c r="B1584" s="4"/>
      <c r="C1584" s="3"/>
      <c r="D1584" s="3"/>
      <c r="E1584" s="3"/>
    </row>
    <row r="1585" spans="1:5">
      <c r="A1585" s="3"/>
      <c r="B1585" s="4"/>
      <c r="C1585" s="3"/>
      <c r="D1585" s="3"/>
      <c r="E1585" s="3"/>
    </row>
    <row r="1586" spans="1:5">
      <c r="A1586" s="3"/>
      <c r="B1586" s="4"/>
      <c r="C1586" s="3"/>
      <c r="D1586" s="3"/>
      <c r="E1586" s="3"/>
    </row>
    <row r="1587" spans="1:5">
      <c r="A1587" s="3"/>
      <c r="B1587" s="4"/>
      <c r="C1587" s="3"/>
      <c r="D1587" s="3"/>
      <c r="E1587" s="3"/>
    </row>
    <row r="1588" spans="1:5">
      <c r="A1588" s="3"/>
      <c r="B1588" s="4"/>
      <c r="C1588" s="3"/>
      <c r="D1588" s="3"/>
      <c r="E1588" s="3"/>
    </row>
    <row r="1589" spans="1:5">
      <c r="A1589" s="3"/>
      <c r="B1589" s="4"/>
      <c r="C1589" s="3"/>
      <c r="D1589" s="3"/>
      <c r="E1589" s="3"/>
    </row>
    <row r="1590" spans="1:5">
      <c r="A1590" s="3"/>
      <c r="B1590" s="4"/>
      <c r="C1590" s="3"/>
      <c r="D1590" s="3"/>
      <c r="E1590" s="3"/>
    </row>
    <row r="1591" spans="1:5">
      <c r="A1591" s="3"/>
      <c r="B1591" s="4"/>
      <c r="C1591" s="3"/>
      <c r="D1591" s="3"/>
      <c r="E1591" s="3"/>
    </row>
    <row r="1592" spans="1:5">
      <c r="A1592" s="3"/>
      <c r="B1592" s="4"/>
      <c r="C1592" s="3"/>
      <c r="D1592" s="3"/>
      <c r="E1592" s="3"/>
    </row>
    <row r="1593" spans="1:5">
      <c r="A1593" s="3"/>
      <c r="B1593" s="4"/>
      <c r="C1593" s="3"/>
      <c r="D1593" s="3"/>
      <c r="E1593" s="3"/>
    </row>
    <row r="1594" spans="1:5">
      <c r="A1594" s="3"/>
      <c r="B1594" s="4"/>
      <c r="C1594" s="3"/>
      <c r="D1594" s="3"/>
      <c r="E1594" s="3"/>
    </row>
    <row r="1595" spans="1:5">
      <c r="A1595" s="3"/>
      <c r="B1595" s="4"/>
      <c r="C1595" s="3"/>
      <c r="D1595" s="3"/>
      <c r="E1595" s="3"/>
    </row>
    <row r="1596" spans="1:5">
      <c r="A1596" s="3"/>
      <c r="B1596" s="4"/>
      <c r="C1596" s="3"/>
      <c r="D1596" s="3"/>
      <c r="E1596" s="3"/>
    </row>
    <row r="1597" spans="1:5">
      <c r="A1597" s="3"/>
      <c r="B1597" s="4"/>
      <c r="C1597" s="3"/>
      <c r="D1597" s="3"/>
      <c r="E1597" s="3"/>
    </row>
    <row r="1598" spans="1:5">
      <c r="A1598" s="3"/>
      <c r="B1598" s="4"/>
      <c r="C1598" s="3"/>
      <c r="D1598" s="3"/>
      <c r="E1598" s="3"/>
    </row>
    <row r="1599" spans="1:5">
      <c r="A1599" s="3"/>
      <c r="B1599" s="4"/>
      <c r="C1599" s="3"/>
      <c r="D1599" s="3"/>
      <c r="E1599" s="3"/>
    </row>
    <row r="1600" spans="1:5">
      <c r="A1600" s="3"/>
      <c r="B1600" s="4"/>
      <c r="C1600" s="3"/>
      <c r="D1600" s="3"/>
      <c r="E1600" s="3"/>
    </row>
    <row r="1601" spans="1:5">
      <c r="A1601" s="3"/>
      <c r="B1601" s="4"/>
      <c r="C1601" s="3"/>
      <c r="D1601" s="3"/>
      <c r="E1601" s="3"/>
    </row>
    <row r="1602" spans="1:5">
      <c r="A1602" s="3"/>
      <c r="B1602" s="4"/>
      <c r="C1602" s="3"/>
      <c r="D1602" s="3"/>
      <c r="E1602" s="3"/>
    </row>
    <row r="1603" spans="1:5">
      <c r="A1603" s="3"/>
      <c r="B1603" s="4"/>
      <c r="C1603" s="3"/>
      <c r="D1603" s="3"/>
      <c r="E1603" s="3"/>
    </row>
    <row r="1604" spans="1:5">
      <c r="A1604" s="3"/>
      <c r="B1604" s="4"/>
      <c r="C1604" s="3"/>
      <c r="D1604" s="3"/>
      <c r="E1604" s="3"/>
    </row>
    <row r="1605" spans="1:5">
      <c r="A1605" s="3"/>
      <c r="B1605" s="4"/>
      <c r="C1605" s="3"/>
      <c r="D1605" s="3"/>
      <c r="E1605" s="3"/>
    </row>
    <row r="1606" spans="1:5">
      <c r="A1606" s="3"/>
      <c r="B1606" s="4"/>
      <c r="C1606" s="3"/>
      <c r="D1606" s="3"/>
      <c r="E1606" s="3"/>
    </row>
    <row r="1607" spans="1:5">
      <c r="A1607" s="3"/>
      <c r="B1607" s="4"/>
      <c r="C1607" s="3"/>
      <c r="D1607" s="3"/>
      <c r="E1607" s="3"/>
    </row>
    <row r="1608" spans="1:5">
      <c r="A1608" s="3"/>
      <c r="B1608" s="4"/>
      <c r="C1608" s="3"/>
      <c r="D1608" s="3"/>
      <c r="E1608" s="3"/>
    </row>
    <row r="1609" spans="1:5">
      <c r="A1609" s="3"/>
      <c r="B1609" s="4"/>
      <c r="C1609" s="3"/>
      <c r="D1609" s="3"/>
      <c r="E1609" s="3"/>
    </row>
    <row r="1610" spans="1:5">
      <c r="A1610" s="3"/>
      <c r="B1610" s="4"/>
      <c r="C1610" s="3"/>
      <c r="D1610" s="3"/>
      <c r="E1610" s="3"/>
    </row>
    <row r="1611" spans="1:5">
      <c r="A1611" s="3"/>
      <c r="B1611" s="4"/>
      <c r="C1611" s="3"/>
      <c r="D1611" s="3"/>
      <c r="E1611" s="3"/>
    </row>
    <row r="1612" spans="1:5">
      <c r="A1612" s="3"/>
      <c r="B1612" s="4"/>
      <c r="C1612" s="3"/>
      <c r="D1612" s="3"/>
      <c r="E1612" s="3"/>
    </row>
    <row r="1613" spans="1:5">
      <c r="A1613" s="3"/>
      <c r="B1613" s="4"/>
      <c r="C1613" s="3"/>
      <c r="D1613" s="3"/>
      <c r="E1613" s="3"/>
    </row>
    <row r="1614" spans="1:5">
      <c r="A1614" s="3"/>
      <c r="B1614" s="4"/>
      <c r="C1614" s="3"/>
      <c r="D1614" s="3"/>
      <c r="E1614" s="3"/>
    </row>
    <row r="1615" spans="1:5">
      <c r="A1615" s="3"/>
      <c r="B1615" s="4"/>
      <c r="C1615" s="3"/>
      <c r="D1615" s="3"/>
      <c r="E1615" s="3"/>
    </row>
    <row r="1616" spans="1:5">
      <c r="A1616" s="3"/>
      <c r="B1616" s="4"/>
      <c r="C1616" s="3"/>
      <c r="D1616" s="3"/>
      <c r="E1616" s="3"/>
    </row>
    <row r="1617" spans="1:5">
      <c r="A1617" s="3"/>
      <c r="B1617" s="4"/>
      <c r="C1617" s="3"/>
      <c r="D1617" s="3"/>
      <c r="E1617" s="3"/>
    </row>
    <row r="1618" spans="1:5">
      <c r="A1618" s="3"/>
      <c r="B1618" s="4"/>
      <c r="C1618" s="3"/>
      <c r="D1618" s="3"/>
      <c r="E1618" s="3"/>
    </row>
    <row r="1619" spans="1:5">
      <c r="A1619" s="3"/>
      <c r="B1619" s="4"/>
      <c r="C1619" s="3"/>
      <c r="D1619" s="3"/>
      <c r="E1619" s="3"/>
    </row>
    <row r="1620" spans="1:5">
      <c r="A1620" s="3"/>
      <c r="B1620" s="4"/>
      <c r="C1620" s="3"/>
      <c r="D1620" s="3"/>
      <c r="E1620" s="3"/>
    </row>
    <row r="1621" spans="1:5">
      <c r="A1621" s="3"/>
      <c r="B1621" s="4"/>
      <c r="C1621" s="3"/>
      <c r="D1621" s="3"/>
      <c r="E1621" s="3"/>
    </row>
    <row r="1622" spans="1:5">
      <c r="A1622" s="3"/>
      <c r="B1622" s="4"/>
      <c r="C1622" s="3"/>
      <c r="D1622" s="3"/>
      <c r="E1622" s="3"/>
    </row>
    <row r="1623" spans="1:5">
      <c r="A1623" s="3"/>
      <c r="B1623" s="4"/>
      <c r="C1623" s="3"/>
      <c r="D1623" s="3"/>
      <c r="E1623" s="3"/>
    </row>
    <row r="1624" spans="1:5">
      <c r="A1624" s="3"/>
      <c r="B1624" s="4"/>
      <c r="C1624" s="3"/>
      <c r="D1624" s="3"/>
      <c r="E1624" s="3"/>
    </row>
    <row r="1625" spans="1:5">
      <c r="A1625" s="3"/>
      <c r="B1625" s="4"/>
      <c r="C1625" s="3"/>
      <c r="D1625" s="3"/>
      <c r="E1625" s="3"/>
    </row>
    <row r="1626" spans="1:5">
      <c r="A1626" s="3"/>
      <c r="B1626" s="4"/>
      <c r="C1626" s="3"/>
      <c r="D1626" s="3"/>
      <c r="E1626" s="3"/>
    </row>
    <row r="1627" spans="1:5">
      <c r="A1627" s="3"/>
      <c r="B1627" s="4"/>
      <c r="C1627" s="3"/>
      <c r="D1627" s="3"/>
      <c r="E1627" s="3"/>
    </row>
    <row r="1628" spans="1:5">
      <c r="A1628" s="3"/>
      <c r="B1628" s="4"/>
      <c r="C1628" s="3"/>
      <c r="D1628" s="3"/>
      <c r="E1628" s="3"/>
    </row>
    <row r="1629" spans="1:5">
      <c r="A1629" s="3"/>
      <c r="B1629" s="4"/>
      <c r="C1629" s="3"/>
      <c r="D1629" s="3"/>
      <c r="E1629" s="3"/>
    </row>
    <row r="1630" spans="1:5">
      <c r="A1630" s="3"/>
      <c r="B1630" s="4"/>
      <c r="C1630" s="3"/>
      <c r="D1630" s="3"/>
      <c r="E1630" s="3"/>
    </row>
    <row r="1631" spans="1:5">
      <c r="A1631" s="3"/>
      <c r="B1631" s="4"/>
      <c r="C1631" s="3"/>
      <c r="D1631" s="3"/>
      <c r="E1631" s="3"/>
    </row>
    <row r="1632" spans="1:5">
      <c r="A1632" s="3"/>
      <c r="B1632" s="4"/>
      <c r="C1632" s="3"/>
      <c r="D1632" s="3"/>
      <c r="E1632" s="3"/>
    </row>
    <row r="1633" spans="1:5">
      <c r="A1633" s="3"/>
      <c r="B1633" s="4"/>
      <c r="C1633" s="3"/>
      <c r="D1633" s="3"/>
      <c r="E1633" s="3"/>
    </row>
    <row r="1634" spans="1:5">
      <c r="A1634" s="3"/>
      <c r="B1634" s="4"/>
      <c r="C1634" s="3"/>
      <c r="D1634" s="3"/>
      <c r="E1634" s="3"/>
    </row>
    <row r="1635" spans="1:5">
      <c r="A1635" s="3"/>
      <c r="B1635" s="4"/>
      <c r="C1635" s="3"/>
      <c r="D1635" s="3"/>
      <c r="E1635" s="3"/>
    </row>
    <row r="1636" spans="1:5">
      <c r="A1636" s="3"/>
      <c r="B1636" s="4"/>
      <c r="C1636" s="3"/>
      <c r="D1636" s="3"/>
      <c r="E1636" s="3"/>
    </row>
    <row r="1637" spans="1:5">
      <c r="A1637" s="3"/>
      <c r="B1637" s="4"/>
      <c r="C1637" s="3"/>
      <c r="D1637" s="3"/>
      <c r="E1637" s="3"/>
    </row>
    <row r="1638" spans="1:5">
      <c r="A1638" s="3"/>
      <c r="B1638" s="4"/>
      <c r="C1638" s="3"/>
      <c r="D1638" s="3"/>
      <c r="E1638" s="3"/>
    </row>
    <row r="1639" spans="1:5">
      <c r="A1639" s="3"/>
      <c r="B1639" s="4"/>
      <c r="C1639" s="3"/>
      <c r="D1639" s="3"/>
      <c r="E1639" s="3"/>
    </row>
    <row r="1640" spans="1:5">
      <c r="A1640" s="3"/>
      <c r="B1640" s="4"/>
      <c r="C1640" s="3"/>
      <c r="D1640" s="3"/>
      <c r="E1640" s="3"/>
    </row>
    <row r="1641" spans="1:5">
      <c r="A1641" s="3"/>
      <c r="B1641" s="4"/>
      <c r="C1641" s="3"/>
      <c r="D1641" s="3"/>
      <c r="E1641" s="3"/>
    </row>
    <row r="1642" spans="1:5">
      <c r="A1642" s="3"/>
      <c r="B1642" s="4"/>
      <c r="C1642" s="3"/>
      <c r="D1642" s="3"/>
      <c r="E1642" s="3"/>
    </row>
    <row r="1643" spans="1:5">
      <c r="A1643" s="3"/>
      <c r="B1643" s="4"/>
      <c r="C1643" s="3"/>
      <c r="D1643" s="3"/>
      <c r="E1643" s="3"/>
    </row>
    <row r="1644" spans="1:5">
      <c r="A1644" s="3"/>
      <c r="B1644" s="4"/>
      <c r="C1644" s="3"/>
      <c r="D1644" s="3"/>
      <c r="E1644" s="3"/>
    </row>
    <row r="1645" spans="1:5">
      <c r="A1645" s="3"/>
      <c r="B1645" s="4"/>
      <c r="C1645" s="3"/>
      <c r="D1645" s="3"/>
      <c r="E1645" s="3"/>
    </row>
    <row r="1646" spans="1:5">
      <c r="A1646" s="3"/>
      <c r="B1646" s="4"/>
      <c r="C1646" s="3"/>
      <c r="D1646" s="3"/>
      <c r="E1646" s="3"/>
    </row>
    <row r="1647" spans="1:5">
      <c r="A1647" s="3"/>
      <c r="B1647" s="4"/>
      <c r="C1647" s="3"/>
      <c r="D1647" s="3"/>
      <c r="E1647" s="3"/>
    </row>
    <row r="1648" spans="1:5">
      <c r="A1648" s="3"/>
      <c r="B1648" s="4"/>
      <c r="C1648" s="3"/>
      <c r="D1648" s="3"/>
      <c r="E1648" s="3"/>
    </row>
    <row r="1649" spans="1:5">
      <c r="A1649" s="3"/>
      <c r="B1649" s="4"/>
      <c r="C1649" s="3"/>
      <c r="D1649" s="3"/>
      <c r="E1649" s="3"/>
    </row>
    <row r="1650" spans="1:5">
      <c r="A1650" s="3"/>
      <c r="B1650" s="4"/>
      <c r="C1650" s="3"/>
      <c r="D1650" s="3"/>
      <c r="E1650" s="3"/>
    </row>
    <row r="1651" spans="1:5">
      <c r="A1651" s="3"/>
      <c r="B1651" s="4"/>
      <c r="C1651" s="3"/>
      <c r="D1651" s="3"/>
      <c r="E1651" s="3"/>
    </row>
    <row r="1652" spans="1:5">
      <c r="A1652" s="3"/>
      <c r="B1652" s="4"/>
      <c r="C1652" s="3"/>
      <c r="D1652" s="3"/>
      <c r="E1652" s="3"/>
    </row>
    <row r="1653" spans="1:5">
      <c r="A1653" s="3"/>
      <c r="B1653" s="4"/>
      <c r="C1653" s="3"/>
      <c r="D1653" s="3"/>
      <c r="E1653" s="3"/>
    </row>
    <row r="1654" spans="1:5">
      <c r="A1654" s="3"/>
      <c r="B1654" s="4"/>
      <c r="C1654" s="3"/>
      <c r="D1654" s="3"/>
      <c r="E1654" s="3"/>
    </row>
    <row r="1655" spans="1:5">
      <c r="A1655" s="3"/>
      <c r="B1655" s="4"/>
      <c r="C1655" s="3"/>
      <c r="D1655" s="3"/>
      <c r="E1655" s="3"/>
    </row>
    <row r="1656" spans="1:5">
      <c r="A1656" s="3"/>
      <c r="B1656" s="4"/>
      <c r="C1656" s="3"/>
      <c r="D1656" s="3"/>
      <c r="E1656" s="3"/>
    </row>
    <row r="1657" spans="1:5">
      <c r="A1657" s="3"/>
      <c r="B1657" s="4"/>
      <c r="C1657" s="3"/>
      <c r="D1657" s="3"/>
      <c r="E1657" s="3"/>
    </row>
    <row r="1658" spans="1:5">
      <c r="A1658" s="3"/>
      <c r="B1658" s="4"/>
      <c r="C1658" s="3"/>
      <c r="D1658" s="3"/>
      <c r="E1658" s="3"/>
    </row>
    <row r="1659" spans="1:5">
      <c r="A1659" s="3"/>
      <c r="B1659" s="4"/>
      <c r="C1659" s="3"/>
      <c r="D1659" s="3"/>
      <c r="E1659" s="3"/>
    </row>
    <row r="1660" spans="1:5">
      <c r="A1660" s="3"/>
      <c r="B1660" s="4"/>
      <c r="C1660" s="3"/>
      <c r="D1660" s="3"/>
      <c r="E1660" s="3"/>
    </row>
    <row r="1661" spans="1:5">
      <c r="A1661" s="3"/>
      <c r="B1661" s="4"/>
      <c r="C1661" s="3"/>
      <c r="D1661" s="3"/>
      <c r="E1661" s="3"/>
    </row>
    <row r="1662" spans="1:5">
      <c r="A1662" s="3"/>
      <c r="B1662" s="4"/>
      <c r="C1662" s="3"/>
      <c r="D1662" s="3"/>
      <c r="E1662" s="3"/>
    </row>
    <row r="1663" spans="1:5">
      <c r="A1663" s="3"/>
      <c r="B1663" s="4"/>
      <c r="C1663" s="3"/>
      <c r="D1663" s="3"/>
      <c r="E1663" s="3"/>
    </row>
    <row r="1664" spans="1:5">
      <c r="A1664" s="3"/>
      <c r="B1664" s="4"/>
      <c r="C1664" s="3"/>
      <c r="D1664" s="3"/>
      <c r="E1664" s="3"/>
    </row>
    <row r="1665" spans="1:5">
      <c r="A1665" s="3"/>
      <c r="B1665" s="4"/>
      <c r="C1665" s="3"/>
      <c r="D1665" s="3"/>
      <c r="E1665" s="3"/>
    </row>
    <row r="1666" spans="1:5">
      <c r="A1666" s="3"/>
      <c r="B1666" s="4"/>
      <c r="C1666" s="3"/>
      <c r="D1666" s="3"/>
      <c r="E1666" s="3"/>
    </row>
    <row r="1667" spans="1:5">
      <c r="A1667" s="3"/>
      <c r="B1667" s="4"/>
      <c r="C1667" s="3"/>
      <c r="D1667" s="3"/>
      <c r="E1667" s="3"/>
    </row>
    <row r="1668" spans="1:5">
      <c r="A1668" s="3"/>
      <c r="B1668" s="4"/>
      <c r="C1668" s="3"/>
      <c r="D1668" s="3"/>
      <c r="E1668" s="3"/>
    </row>
    <row r="1669" spans="1:5">
      <c r="A1669" s="3"/>
      <c r="B1669" s="4"/>
      <c r="C1669" s="3"/>
      <c r="D1669" s="3"/>
      <c r="E1669" s="3"/>
    </row>
    <row r="1670" spans="1:5">
      <c r="A1670" s="3"/>
      <c r="B1670" s="4"/>
      <c r="C1670" s="3"/>
      <c r="D1670" s="3"/>
      <c r="E1670" s="3"/>
    </row>
    <row r="1671" spans="1:5">
      <c r="A1671" s="3"/>
      <c r="B1671" s="4"/>
      <c r="C1671" s="3"/>
      <c r="D1671" s="3"/>
      <c r="E1671" s="3"/>
    </row>
    <row r="1672" spans="1:5">
      <c r="A1672" s="3"/>
      <c r="B1672" s="4"/>
      <c r="C1672" s="3"/>
      <c r="D1672" s="3"/>
      <c r="E1672" s="3"/>
    </row>
    <row r="1673" spans="1:5">
      <c r="A1673" s="3"/>
      <c r="B1673" s="4"/>
      <c r="C1673" s="3"/>
      <c r="D1673" s="3"/>
      <c r="E1673" s="3"/>
    </row>
    <row r="1674" spans="1:5">
      <c r="A1674" s="3"/>
      <c r="B1674" s="4"/>
      <c r="C1674" s="3"/>
      <c r="D1674" s="3"/>
      <c r="E1674" s="3"/>
    </row>
    <row r="1675" spans="1:5">
      <c r="A1675" s="3"/>
      <c r="B1675" s="4"/>
      <c r="C1675" s="3"/>
      <c r="D1675" s="3"/>
      <c r="E1675" s="3"/>
    </row>
    <row r="1676" spans="1:5">
      <c r="A1676" s="3"/>
      <c r="B1676" s="4"/>
      <c r="C1676" s="3"/>
      <c r="D1676" s="3"/>
      <c r="E1676" s="3"/>
    </row>
    <row r="1677" spans="1:5">
      <c r="A1677" s="3"/>
      <c r="B1677" s="4"/>
      <c r="C1677" s="3"/>
      <c r="D1677" s="3"/>
      <c r="E1677" s="3"/>
    </row>
    <row r="1678" spans="1:5">
      <c r="A1678" s="3"/>
      <c r="B1678" s="4"/>
      <c r="C1678" s="3"/>
      <c r="D1678" s="3"/>
      <c r="E1678" s="3"/>
    </row>
    <row r="1679" spans="1:5">
      <c r="A1679" s="3"/>
      <c r="B1679" s="4"/>
      <c r="C1679" s="3"/>
      <c r="D1679" s="3"/>
      <c r="E1679" s="3"/>
    </row>
    <row r="1680" spans="1:5">
      <c r="A1680" s="3"/>
      <c r="B1680" s="4"/>
      <c r="C1680" s="3"/>
      <c r="D1680" s="3"/>
      <c r="E1680" s="3"/>
    </row>
    <row r="1681" spans="1:5">
      <c r="A1681" s="3"/>
      <c r="B1681" s="4"/>
      <c r="C1681" s="3"/>
      <c r="D1681" s="3"/>
      <c r="E1681" s="3"/>
    </row>
    <row r="1682" spans="1:5">
      <c r="A1682" s="3"/>
      <c r="B1682" s="4"/>
      <c r="C1682" s="3"/>
      <c r="D1682" s="3"/>
      <c r="E1682" s="3"/>
    </row>
    <row r="1683" spans="1:5">
      <c r="A1683" s="3"/>
      <c r="B1683" s="4"/>
      <c r="C1683" s="3"/>
      <c r="D1683" s="3"/>
      <c r="E1683" s="3"/>
    </row>
    <row r="1684" spans="1:5">
      <c r="A1684" s="3"/>
      <c r="B1684" s="4"/>
      <c r="C1684" s="3"/>
      <c r="D1684" s="3"/>
      <c r="E1684" s="3"/>
    </row>
    <row r="1685" spans="1:5">
      <c r="A1685" s="3"/>
      <c r="B1685" s="4"/>
      <c r="C1685" s="3"/>
      <c r="D1685" s="3"/>
      <c r="E1685" s="3"/>
    </row>
    <row r="1686" spans="1:5">
      <c r="A1686" s="3"/>
      <c r="B1686" s="4"/>
      <c r="C1686" s="3"/>
      <c r="D1686" s="3"/>
      <c r="E1686" s="3"/>
    </row>
    <row r="1687" spans="1:5">
      <c r="A1687" s="3"/>
      <c r="B1687" s="4"/>
      <c r="C1687" s="3"/>
      <c r="D1687" s="3"/>
      <c r="E1687" s="3"/>
    </row>
    <row r="1688" spans="1:5">
      <c r="A1688" s="3"/>
      <c r="B1688" s="4"/>
      <c r="C1688" s="3"/>
      <c r="D1688" s="3"/>
      <c r="E1688" s="3"/>
    </row>
    <row r="1689" spans="1:5">
      <c r="A1689" s="3"/>
      <c r="B1689" s="4"/>
      <c r="C1689" s="3"/>
      <c r="D1689" s="3"/>
      <c r="E1689" s="3"/>
    </row>
    <row r="1690" spans="1:5">
      <c r="A1690" s="3"/>
      <c r="B1690" s="4"/>
      <c r="C1690" s="3"/>
      <c r="D1690" s="3"/>
      <c r="E1690" s="3"/>
    </row>
    <row r="1691" spans="1:5">
      <c r="A1691" s="3"/>
      <c r="B1691" s="4"/>
      <c r="C1691" s="3"/>
      <c r="D1691" s="3"/>
      <c r="E1691" s="3"/>
    </row>
    <row r="1692" spans="1:5">
      <c r="A1692" s="3"/>
      <c r="B1692" s="4"/>
      <c r="C1692" s="3"/>
      <c r="D1692" s="3"/>
      <c r="E1692" s="3"/>
    </row>
    <row r="1693" spans="1:5">
      <c r="A1693" s="3"/>
      <c r="B1693" s="4"/>
      <c r="C1693" s="3"/>
      <c r="D1693" s="3"/>
      <c r="E1693" s="3"/>
    </row>
    <row r="1694" spans="1:5">
      <c r="A1694" s="3"/>
      <c r="B1694" s="4"/>
      <c r="C1694" s="3"/>
      <c r="D1694" s="3"/>
      <c r="E1694" s="3"/>
    </row>
    <row r="1695" spans="1:5">
      <c r="A1695" s="3"/>
      <c r="B1695" s="4"/>
      <c r="C1695" s="3"/>
      <c r="D1695" s="3"/>
      <c r="E1695" s="3"/>
    </row>
    <row r="1696" spans="1:5">
      <c r="A1696" s="3"/>
      <c r="B1696" s="4"/>
      <c r="C1696" s="3"/>
      <c r="D1696" s="3"/>
      <c r="E1696" s="3"/>
    </row>
    <row r="1697" spans="1:5">
      <c r="A1697" s="3"/>
      <c r="B1697" s="4"/>
      <c r="C1697" s="3"/>
      <c r="D1697" s="3"/>
      <c r="E1697" s="3"/>
    </row>
    <row r="1698" spans="1:5">
      <c r="A1698" s="3"/>
      <c r="B1698" s="4"/>
      <c r="C1698" s="3"/>
      <c r="D1698" s="3"/>
      <c r="E1698" s="3"/>
    </row>
    <row r="1699" spans="1:5">
      <c r="A1699" s="3"/>
      <c r="B1699" s="4"/>
      <c r="C1699" s="3"/>
      <c r="D1699" s="3"/>
      <c r="E1699" s="3"/>
    </row>
    <row r="1700" spans="1:5">
      <c r="A1700" s="3"/>
      <c r="B1700" s="4"/>
      <c r="C1700" s="3"/>
      <c r="D1700" s="3"/>
      <c r="E1700" s="3"/>
    </row>
    <row r="1701" spans="1:5">
      <c r="A1701" s="3"/>
      <c r="B1701" s="4"/>
      <c r="C1701" s="3"/>
      <c r="D1701" s="3"/>
      <c r="E1701" s="3"/>
    </row>
    <row r="1702" spans="1:5">
      <c r="A1702" s="3"/>
      <c r="B1702" s="4"/>
      <c r="C1702" s="3"/>
      <c r="D1702" s="3"/>
      <c r="E1702" s="3"/>
    </row>
    <row r="1703" spans="1:5">
      <c r="A1703" s="3"/>
      <c r="B1703" s="4"/>
      <c r="C1703" s="3"/>
      <c r="D1703" s="3"/>
      <c r="E1703" s="3"/>
    </row>
    <row r="1704" spans="1:5">
      <c r="A1704" s="3"/>
      <c r="B1704" s="4"/>
      <c r="C1704" s="3"/>
      <c r="D1704" s="3"/>
      <c r="E1704" s="3"/>
    </row>
    <row r="1705" spans="1:5">
      <c r="A1705" s="3"/>
      <c r="B1705" s="4"/>
      <c r="C1705" s="3"/>
      <c r="D1705" s="3"/>
      <c r="E1705" s="3"/>
    </row>
    <row r="1706" spans="1:5">
      <c r="A1706" s="3"/>
      <c r="B1706" s="4"/>
      <c r="C1706" s="3"/>
      <c r="D1706" s="3"/>
      <c r="E1706" s="3"/>
    </row>
    <row r="1707" spans="1:5">
      <c r="A1707" s="3"/>
      <c r="B1707" s="4"/>
      <c r="C1707" s="3"/>
      <c r="D1707" s="3"/>
      <c r="E1707" s="3"/>
    </row>
    <row r="1708" spans="1:5">
      <c r="A1708" s="3"/>
      <c r="B1708" s="4"/>
      <c r="C1708" s="3"/>
      <c r="D1708" s="3"/>
      <c r="E1708" s="3"/>
    </row>
    <row r="1709" spans="1:5">
      <c r="A1709" s="3"/>
      <c r="B1709" s="4"/>
      <c r="C1709" s="3"/>
      <c r="D1709" s="3"/>
      <c r="E1709" s="3"/>
    </row>
    <row r="1710" spans="1:5">
      <c r="A1710" s="3"/>
      <c r="B1710" s="4"/>
      <c r="C1710" s="3"/>
      <c r="D1710" s="3"/>
      <c r="E1710" s="3"/>
    </row>
    <row r="1711" spans="1:5">
      <c r="A1711" s="3"/>
      <c r="B1711" s="4"/>
      <c r="C1711" s="3"/>
      <c r="D1711" s="3"/>
      <c r="E1711" s="3"/>
    </row>
    <row r="1712" spans="1:5">
      <c r="A1712" s="3"/>
      <c r="B1712" s="4"/>
      <c r="C1712" s="3"/>
      <c r="D1712" s="3"/>
      <c r="E1712" s="3"/>
    </row>
    <row r="1713" spans="1:5">
      <c r="A1713" s="3"/>
      <c r="B1713" s="4"/>
      <c r="C1713" s="3"/>
      <c r="D1713" s="3"/>
      <c r="E1713" s="3"/>
    </row>
    <row r="1714" spans="1:5">
      <c r="A1714" s="3"/>
      <c r="B1714" s="4"/>
      <c r="C1714" s="3"/>
      <c r="D1714" s="3"/>
      <c r="E1714" s="3"/>
    </row>
    <row r="1715" spans="1:5">
      <c r="A1715" s="3"/>
      <c r="B1715" s="4"/>
      <c r="C1715" s="3"/>
      <c r="D1715" s="3"/>
      <c r="E1715" s="3"/>
    </row>
    <row r="1716" spans="1:5">
      <c r="A1716" s="3"/>
      <c r="B1716" s="4"/>
      <c r="C1716" s="3"/>
      <c r="D1716" s="3"/>
      <c r="E1716" s="3"/>
    </row>
    <row r="1717" spans="1:5">
      <c r="A1717" s="3"/>
      <c r="B1717" s="4"/>
      <c r="C1717" s="3"/>
      <c r="D1717" s="3"/>
      <c r="E1717" s="3"/>
    </row>
    <row r="1718" spans="1:5">
      <c r="A1718" s="3"/>
      <c r="B1718" s="4"/>
      <c r="C1718" s="3"/>
      <c r="D1718" s="3"/>
      <c r="E1718" s="3"/>
    </row>
    <row r="1719" spans="1:5">
      <c r="A1719" s="3"/>
      <c r="B1719" s="4"/>
      <c r="C1719" s="3"/>
      <c r="D1719" s="3"/>
      <c r="E1719" s="3"/>
    </row>
    <row r="1720" spans="1:5">
      <c r="A1720" s="3"/>
      <c r="B1720" s="4"/>
      <c r="C1720" s="3"/>
      <c r="D1720" s="3"/>
      <c r="E1720" s="3"/>
    </row>
    <row r="1721" spans="1:5">
      <c r="A1721" s="3"/>
      <c r="B1721" s="4"/>
      <c r="C1721" s="3"/>
      <c r="D1721" s="3"/>
      <c r="E1721" s="3"/>
    </row>
    <row r="1722" spans="1:5">
      <c r="A1722" s="3"/>
      <c r="B1722" s="4"/>
      <c r="C1722" s="3"/>
      <c r="D1722" s="3"/>
      <c r="E1722" s="3"/>
    </row>
    <row r="1723" spans="1:5">
      <c r="A1723" s="3"/>
      <c r="B1723" s="4"/>
      <c r="C1723" s="3"/>
      <c r="D1723" s="3"/>
      <c r="E1723" s="3"/>
    </row>
    <row r="1724" spans="1:5">
      <c r="A1724" s="3"/>
      <c r="B1724" s="4"/>
      <c r="C1724" s="3"/>
      <c r="D1724" s="3"/>
      <c r="E1724" s="3"/>
    </row>
    <row r="1725" spans="1:5">
      <c r="A1725" s="3"/>
      <c r="B1725" s="4"/>
      <c r="C1725" s="3"/>
      <c r="D1725" s="3"/>
      <c r="E1725" s="3"/>
    </row>
    <row r="1726" spans="1:5">
      <c r="A1726" s="3"/>
      <c r="B1726" s="4"/>
      <c r="C1726" s="3"/>
      <c r="D1726" s="3"/>
      <c r="E1726" s="3"/>
    </row>
    <row r="1727" spans="1:5">
      <c r="A1727" s="3"/>
      <c r="B1727" s="4"/>
      <c r="C1727" s="3"/>
      <c r="D1727" s="3"/>
      <c r="E1727" s="3"/>
    </row>
    <row r="1728" spans="1:5">
      <c r="A1728" s="3"/>
      <c r="B1728" s="4"/>
      <c r="C1728" s="3"/>
      <c r="D1728" s="3"/>
      <c r="E1728" s="3"/>
    </row>
    <row r="1729" spans="1:5">
      <c r="A1729" s="3"/>
      <c r="B1729" s="4"/>
      <c r="C1729" s="3"/>
      <c r="D1729" s="3"/>
      <c r="E1729" s="3"/>
    </row>
    <row r="1730" spans="1:5">
      <c r="A1730" s="3"/>
      <c r="B1730" s="4"/>
      <c r="C1730" s="3"/>
      <c r="D1730" s="3"/>
      <c r="E1730" s="3"/>
    </row>
    <row r="1731" spans="1:5">
      <c r="A1731" s="3"/>
      <c r="B1731" s="4"/>
      <c r="C1731" s="3"/>
      <c r="D1731" s="3"/>
      <c r="E1731" s="3"/>
    </row>
    <row r="1732" spans="1:5">
      <c r="A1732" s="3"/>
      <c r="B1732" s="4"/>
      <c r="C1732" s="3"/>
      <c r="D1732" s="3"/>
      <c r="E1732" s="3"/>
    </row>
    <row r="1733" spans="1:5">
      <c r="A1733" s="3"/>
      <c r="B1733" s="4"/>
      <c r="C1733" s="3"/>
      <c r="D1733" s="3"/>
      <c r="E1733" s="3"/>
    </row>
    <row r="1734" spans="1:5">
      <c r="A1734" s="3"/>
      <c r="B1734" s="4"/>
      <c r="C1734" s="3"/>
      <c r="D1734" s="3"/>
      <c r="E1734" s="3"/>
    </row>
    <row r="1735" spans="1:5">
      <c r="A1735" s="3"/>
      <c r="B1735" s="4"/>
      <c r="C1735" s="3"/>
      <c r="D1735" s="3"/>
      <c r="E1735" s="3"/>
    </row>
    <row r="1736" spans="1:5">
      <c r="A1736" s="3"/>
      <c r="B1736" s="4"/>
      <c r="C1736" s="3"/>
      <c r="D1736" s="3"/>
      <c r="E1736" s="3"/>
    </row>
    <row r="1737" spans="1:5">
      <c r="A1737" s="3"/>
      <c r="B1737" s="4"/>
      <c r="C1737" s="3"/>
      <c r="D1737" s="3"/>
      <c r="E1737" s="3"/>
    </row>
    <row r="1738" spans="1:5">
      <c r="A1738" s="3"/>
      <c r="B1738" s="4"/>
      <c r="C1738" s="3"/>
      <c r="D1738" s="3"/>
      <c r="E1738" s="3"/>
    </row>
    <row r="1739" spans="1:5">
      <c r="A1739" s="3"/>
      <c r="B1739" s="4"/>
      <c r="C1739" s="3"/>
      <c r="D1739" s="3"/>
      <c r="E1739" s="3"/>
    </row>
    <row r="1740" spans="1:5">
      <c r="A1740" s="3"/>
      <c r="B1740" s="4"/>
      <c r="C1740" s="3"/>
      <c r="D1740" s="3"/>
      <c r="E1740" s="3"/>
    </row>
    <row r="1741" spans="1:5">
      <c r="A1741" s="3"/>
      <c r="B1741" s="4"/>
      <c r="C1741" s="3"/>
      <c r="D1741" s="3"/>
      <c r="E1741" s="3"/>
    </row>
    <row r="1742" spans="1:5">
      <c r="A1742" s="3"/>
      <c r="B1742" s="4"/>
      <c r="C1742" s="3"/>
      <c r="D1742" s="3"/>
      <c r="E1742" s="3"/>
    </row>
    <row r="1743" spans="1:5">
      <c r="A1743" s="3"/>
      <c r="B1743" s="4"/>
      <c r="C1743" s="3"/>
      <c r="D1743" s="3"/>
      <c r="E1743" s="3"/>
    </row>
    <row r="1744" spans="1:5">
      <c r="A1744" s="3"/>
      <c r="B1744" s="4"/>
      <c r="C1744" s="3"/>
      <c r="D1744" s="3"/>
      <c r="E1744" s="3"/>
    </row>
    <row r="1745" spans="1:5">
      <c r="A1745" s="3"/>
      <c r="B1745" s="4"/>
      <c r="C1745" s="3"/>
      <c r="D1745" s="3"/>
      <c r="E1745" s="3"/>
    </row>
    <row r="1746" spans="1:5">
      <c r="A1746" s="3"/>
      <c r="B1746" s="4"/>
      <c r="C1746" s="3"/>
      <c r="D1746" s="3"/>
      <c r="E1746" s="3"/>
    </row>
    <row r="1747" spans="1:5">
      <c r="A1747" s="3"/>
      <c r="B1747" s="4"/>
      <c r="C1747" s="3"/>
      <c r="D1747" s="3"/>
      <c r="E1747" s="3"/>
    </row>
    <row r="1748" spans="1:5">
      <c r="A1748" s="3"/>
      <c r="B1748" s="4"/>
      <c r="C1748" s="3"/>
      <c r="D1748" s="3"/>
      <c r="E1748" s="3"/>
    </row>
    <row r="1749" spans="1:5">
      <c r="A1749" s="3"/>
      <c r="B1749" s="4"/>
      <c r="C1749" s="3"/>
      <c r="D1749" s="3"/>
      <c r="E1749" s="3"/>
    </row>
    <row r="1750" spans="1:5">
      <c r="A1750" s="3"/>
      <c r="B1750" s="4"/>
      <c r="C1750" s="3"/>
      <c r="D1750" s="3"/>
      <c r="E1750" s="3"/>
    </row>
    <row r="1751" spans="1:5">
      <c r="A1751" s="3"/>
      <c r="B1751" s="4"/>
      <c r="C1751" s="3"/>
      <c r="D1751" s="3"/>
      <c r="E1751" s="3"/>
    </row>
    <row r="1752" spans="1:5">
      <c r="A1752" s="3"/>
      <c r="B1752" s="4"/>
      <c r="C1752" s="3"/>
      <c r="D1752" s="3"/>
      <c r="E1752" s="3"/>
    </row>
    <row r="1753" spans="1:5">
      <c r="A1753" s="3"/>
      <c r="B1753" s="4"/>
      <c r="C1753" s="3"/>
      <c r="D1753" s="3"/>
      <c r="E1753" s="3"/>
    </row>
    <row r="1754" spans="1:5">
      <c r="A1754" s="3"/>
      <c r="B1754" s="4"/>
      <c r="C1754" s="3"/>
      <c r="D1754" s="3"/>
      <c r="E1754" s="3"/>
    </row>
    <row r="1755" spans="1:5">
      <c r="A1755" s="3"/>
      <c r="B1755" s="4"/>
      <c r="C1755" s="3"/>
      <c r="D1755" s="3"/>
      <c r="E1755" s="3"/>
    </row>
    <row r="1756" spans="1:5">
      <c r="A1756" s="3"/>
      <c r="B1756" s="4"/>
      <c r="C1756" s="3"/>
      <c r="D1756" s="3"/>
      <c r="E1756" s="3"/>
    </row>
    <row r="1757" spans="1:5">
      <c r="A1757" s="3"/>
      <c r="B1757" s="4"/>
      <c r="C1757" s="3"/>
      <c r="D1757" s="3"/>
      <c r="E1757" s="3"/>
    </row>
    <row r="1758" spans="1:5">
      <c r="A1758" s="3"/>
      <c r="B1758" s="4"/>
      <c r="C1758" s="3"/>
      <c r="D1758" s="3"/>
      <c r="E1758" s="3"/>
    </row>
    <row r="1759" spans="1:5">
      <c r="A1759" s="3"/>
      <c r="B1759" s="4"/>
      <c r="C1759" s="3"/>
      <c r="D1759" s="3"/>
      <c r="E1759" s="3"/>
    </row>
    <row r="1760" spans="1:5">
      <c r="A1760" s="3"/>
      <c r="B1760" s="4"/>
      <c r="C1760" s="3"/>
      <c r="D1760" s="3"/>
      <c r="E1760" s="3"/>
    </row>
    <row r="1761" spans="1:5">
      <c r="A1761" s="3"/>
      <c r="B1761" s="4"/>
      <c r="C1761" s="3"/>
      <c r="D1761" s="3"/>
      <c r="E1761" s="3"/>
    </row>
    <row r="1762" spans="1:5">
      <c r="A1762" s="3"/>
      <c r="B1762" s="4"/>
      <c r="C1762" s="3"/>
      <c r="D1762" s="3"/>
      <c r="E1762" s="3"/>
    </row>
    <row r="1763" spans="1:5">
      <c r="A1763" s="3"/>
      <c r="B1763" s="4"/>
      <c r="C1763" s="3"/>
      <c r="D1763" s="3"/>
      <c r="E1763" s="3"/>
    </row>
    <row r="1764" spans="1:5">
      <c r="A1764" s="3"/>
      <c r="B1764" s="4"/>
      <c r="C1764" s="3"/>
      <c r="D1764" s="3"/>
      <c r="E1764" s="3"/>
    </row>
    <row r="1765" spans="1:5">
      <c r="A1765" s="3"/>
      <c r="B1765" s="4"/>
      <c r="C1765" s="3"/>
      <c r="D1765" s="3"/>
      <c r="E1765" s="3"/>
    </row>
    <row r="1766" spans="1:5">
      <c r="A1766" s="3"/>
      <c r="B1766" s="4"/>
      <c r="C1766" s="3"/>
      <c r="D1766" s="3"/>
      <c r="E1766" s="3"/>
    </row>
    <row r="1767" spans="1:5">
      <c r="A1767" s="3"/>
      <c r="B1767" s="4"/>
      <c r="C1767" s="3"/>
      <c r="D1767" s="3"/>
      <c r="E1767" s="3"/>
    </row>
    <row r="1768" spans="1:5">
      <c r="A1768" s="3"/>
      <c r="B1768" s="4"/>
      <c r="C1768" s="3"/>
      <c r="D1768" s="3"/>
      <c r="E1768" s="3"/>
    </row>
    <row r="1769" spans="1:5">
      <c r="A1769" s="3"/>
      <c r="B1769" s="4"/>
      <c r="C1769" s="3"/>
      <c r="D1769" s="3"/>
      <c r="E1769" s="3"/>
    </row>
    <row r="1770" spans="1:5">
      <c r="A1770" s="3"/>
      <c r="B1770" s="4"/>
      <c r="C1770" s="3"/>
      <c r="D1770" s="3"/>
      <c r="E1770" s="3"/>
    </row>
    <row r="1771" spans="1:5">
      <c r="A1771" s="3"/>
      <c r="B1771" s="4"/>
      <c r="C1771" s="3"/>
      <c r="D1771" s="3"/>
      <c r="E1771" s="3"/>
    </row>
    <row r="1772" spans="1:5">
      <c r="A1772" s="3"/>
      <c r="B1772" s="4"/>
      <c r="C1772" s="3"/>
      <c r="D1772" s="3"/>
      <c r="E1772" s="3"/>
    </row>
    <row r="1773" spans="1:5">
      <c r="A1773" s="3"/>
      <c r="B1773" s="4"/>
      <c r="C1773" s="3"/>
      <c r="D1773" s="3"/>
      <c r="E1773" s="3"/>
    </row>
    <row r="1774" spans="1:5">
      <c r="A1774" s="3"/>
      <c r="B1774" s="4"/>
      <c r="C1774" s="3"/>
      <c r="D1774" s="3"/>
      <c r="E1774" s="3"/>
    </row>
    <row r="1775" spans="1:5">
      <c r="A1775" s="3"/>
      <c r="B1775" s="4"/>
      <c r="C1775" s="3"/>
      <c r="D1775" s="3"/>
      <c r="E1775" s="3"/>
    </row>
    <row r="1776" spans="1:5">
      <c r="A1776" s="3"/>
      <c r="B1776" s="4"/>
      <c r="C1776" s="3"/>
      <c r="D1776" s="3"/>
      <c r="E1776" s="3"/>
    </row>
    <row r="1777" spans="1:5">
      <c r="A1777" s="3"/>
      <c r="B1777" s="4"/>
      <c r="C1777" s="3"/>
      <c r="D1777" s="3"/>
      <c r="E1777" s="3"/>
    </row>
    <row r="1778" spans="1:5">
      <c r="A1778" s="3"/>
      <c r="B1778" s="4"/>
      <c r="C1778" s="3"/>
      <c r="D1778" s="3"/>
      <c r="E1778" s="3"/>
    </row>
    <row r="1779" spans="1:5">
      <c r="A1779" s="3"/>
      <c r="B1779" s="4"/>
      <c r="C1779" s="3"/>
      <c r="D1779" s="3"/>
      <c r="E1779" s="3"/>
    </row>
    <row r="1780" spans="1:5">
      <c r="A1780" s="3"/>
      <c r="B1780" s="4"/>
      <c r="C1780" s="3"/>
      <c r="D1780" s="3"/>
      <c r="E1780" s="3"/>
    </row>
    <row r="1781" spans="1:5">
      <c r="A1781" s="3"/>
      <c r="B1781" s="4"/>
      <c r="C1781" s="3"/>
      <c r="D1781" s="3"/>
      <c r="E1781" s="3"/>
    </row>
    <row r="1782" spans="1:5">
      <c r="A1782" s="3"/>
      <c r="B1782" s="4"/>
      <c r="C1782" s="3"/>
      <c r="D1782" s="3"/>
      <c r="E1782" s="3"/>
    </row>
    <row r="1783" spans="1:5">
      <c r="A1783" s="3"/>
      <c r="B1783" s="4"/>
      <c r="C1783" s="3"/>
      <c r="D1783" s="3"/>
      <c r="E1783" s="3"/>
    </row>
    <row r="1784" spans="1:5">
      <c r="A1784" s="3"/>
      <c r="B1784" s="4"/>
      <c r="C1784" s="3"/>
      <c r="D1784" s="3"/>
      <c r="E1784" s="3"/>
    </row>
    <row r="1785" spans="1:5">
      <c r="A1785" s="3"/>
      <c r="B1785" s="4"/>
      <c r="C1785" s="3"/>
      <c r="D1785" s="3"/>
      <c r="E1785" s="3"/>
    </row>
    <row r="1786" spans="1:5">
      <c r="A1786" s="3"/>
      <c r="B1786" s="4"/>
      <c r="C1786" s="3"/>
      <c r="D1786" s="3"/>
      <c r="E1786" s="3"/>
    </row>
    <row r="1787" spans="1:5">
      <c r="A1787" s="3"/>
      <c r="B1787" s="4"/>
      <c r="C1787" s="3"/>
      <c r="D1787" s="3"/>
      <c r="E1787" s="3"/>
    </row>
    <row r="1788" spans="1:5">
      <c r="A1788" s="3"/>
      <c r="B1788" s="4"/>
      <c r="C1788" s="3"/>
      <c r="D1788" s="3"/>
      <c r="E1788" s="3"/>
    </row>
    <row r="1789" spans="1:5">
      <c r="A1789" s="3"/>
      <c r="B1789" s="4"/>
      <c r="C1789" s="3"/>
      <c r="D1789" s="3"/>
      <c r="E1789" s="3"/>
    </row>
    <row r="1790" spans="1:5">
      <c r="A1790" s="3"/>
      <c r="B1790" s="4"/>
      <c r="C1790" s="3"/>
      <c r="D1790" s="3"/>
      <c r="E1790" s="3"/>
    </row>
    <row r="1791" spans="1:5">
      <c r="A1791" s="3"/>
      <c r="B1791" s="4"/>
      <c r="C1791" s="3"/>
      <c r="D1791" s="3"/>
      <c r="E1791" s="3"/>
    </row>
    <row r="1792" spans="1:5">
      <c r="A1792" s="3"/>
      <c r="B1792" s="4"/>
      <c r="C1792" s="3"/>
      <c r="D1792" s="3"/>
      <c r="E1792" s="3"/>
    </row>
    <row r="1793" spans="1:5">
      <c r="A1793" s="3"/>
      <c r="B1793" s="4"/>
      <c r="C1793" s="3"/>
      <c r="D1793" s="3"/>
      <c r="E1793" s="3"/>
    </row>
    <row r="1794" spans="1:5">
      <c r="A1794" s="3"/>
      <c r="B1794" s="4"/>
      <c r="C1794" s="3"/>
      <c r="D1794" s="3"/>
      <c r="E1794" s="3"/>
    </row>
    <row r="1795" spans="1:5">
      <c r="A1795" s="3"/>
      <c r="B1795" s="4"/>
      <c r="C1795" s="3"/>
      <c r="D1795" s="3"/>
      <c r="E1795" s="3"/>
    </row>
    <row r="1796" spans="1:5">
      <c r="A1796" s="3"/>
      <c r="B1796" s="4"/>
      <c r="C1796" s="3"/>
      <c r="D1796" s="3"/>
      <c r="E1796" s="3"/>
    </row>
    <row r="1797" spans="1:5">
      <c r="A1797" s="3"/>
      <c r="B1797" s="4"/>
      <c r="C1797" s="3"/>
      <c r="D1797" s="3"/>
      <c r="E1797" s="3"/>
    </row>
    <row r="1798" spans="1:5">
      <c r="A1798" s="3"/>
      <c r="B1798" s="4"/>
      <c r="C1798" s="3"/>
      <c r="D1798" s="3"/>
      <c r="E1798" s="3"/>
    </row>
    <row r="1799" spans="1:5">
      <c r="A1799" s="3"/>
      <c r="B1799" s="4"/>
      <c r="C1799" s="3"/>
      <c r="D1799" s="3"/>
      <c r="E1799" s="3"/>
    </row>
    <row r="1800" spans="1:5">
      <c r="A1800" s="3"/>
      <c r="B1800" s="4"/>
      <c r="C1800" s="3"/>
      <c r="D1800" s="3"/>
      <c r="E1800" s="3"/>
    </row>
    <row r="1801" spans="1:5">
      <c r="A1801" s="3"/>
      <c r="B1801" s="4"/>
      <c r="C1801" s="3"/>
      <c r="D1801" s="3"/>
      <c r="E1801" s="3"/>
    </row>
    <row r="1802" spans="1:5">
      <c r="A1802" s="3"/>
      <c r="B1802" s="4"/>
      <c r="C1802" s="3"/>
      <c r="D1802" s="3"/>
      <c r="E1802" s="3"/>
    </row>
    <row r="1803" spans="1:5">
      <c r="A1803" s="3"/>
      <c r="B1803" s="4"/>
      <c r="C1803" s="3"/>
      <c r="D1803" s="3"/>
      <c r="E1803" s="3"/>
    </row>
    <row r="1804" spans="1:5">
      <c r="A1804" s="3"/>
      <c r="B1804" s="4"/>
      <c r="C1804" s="3"/>
      <c r="D1804" s="3"/>
      <c r="E1804" s="3"/>
    </row>
    <row r="1805" spans="1:5">
      <c r="A1805" s="3"/>
      <c r="B1805" s="4"/>
      <c r="C1805" s="3"/>
      <c r="D1805" s="3"/>
      <c r="E1805" s="3"/>
    </row>
    <row r="1806" spans="1:5">
      <c r="A1806" s="3"/>
      <c r="B1806" s="4"/>
      <c r="C1806" s="3"/>
      <c r="D1806" s="3"/>
      <c r="E1806" s="3"/>
    </row>
    <row r="1807" spans="1:5">
      <c r="A1807" s="3"/>
      <c r="B1807" s="4"/>
      <c r="C1807" s="3"/>
      <c r="D1807" s="3"/>
      <c r="E1807" s="3"/>
    </row>
    <row r="1808" spans="1:5">
      <c r="A1808" s="3"/>
      <c r="B1808" s="4"/>
      <c r="C1808" s="3"/>
      <c r="D1808" s="3"/>
      <c r="E1808" s="3"/>
    </row>
    <row r="1809" spans="1:5">
      <c r="A1809" s="3"/>
      <c r="B1809" s="4"/>
      <c r="C1809" s="3"/>
      <c r="D1809" s="3"/>
      <c r="E1809" s="3"/>
    </row>
    <row r="1810" spans="1:5">
      <c r="A1810" s="3"/>
      <c r="B1810" s="4"/>
      <c r="C1810" s="3"/>
      <c r="D1810" s="3"/>
      <c r="E1810" s="3"/>
    </row>
    <row r="1811" spans="1:5">
      <c r="A1811" s="3"/>
      <c r="B1811" s="4"/>
      <c r="C1811" s="3"/>
      <c r="D1811" s="3"/>
      <c r="E1811" s="3"/>
    </row>
    <row r="1812" spans="1:5">
      <c r="A1812" s="3"/>
      <c r="B1812" s="4"/>
      <c r="C1812" s="3"/>
      <c r="D1812" s="3"/>
      <c r="E1812" s="3"/>
    </row>
    <row r="1813" spans="1:5">
      <c r="A1813" s="3"/>
      <c r="B1813" s="4"/>
      <c r="C1813" s="3"/>
      <c r="D1813" s="3"/>
      <c r="E1813" s="3"/>
    </row>
    <row r="1814" spans="1:5">
      <c r="A1814" s="3"/>
      <c r="B1814" s="4"/>
      <c r="C1814" s="3"/>
      <c r="D1814" s="3"/>
      <c r="E1814" s="3"/>
    </row>
    <row r="1815" spans="1:5">
      <c r="A1815" s="3"/>
      <c r="B1815" s="4"/>
      <c r="C1815" s="3"/>
      <c r="D1815" s="3"/>
      <c r="E1815" s="3"/>
    </row>
    <row r="1816" spans="1:5">
      <c r="A1816" s="3"/>
      <c r="B1816" s="4"/>
      <c r="C1816" s="3"/>
      <c r="D1816" s="3"/>
      <c r="E1816" s="3"/>
    </row>
    <row r="1817" spans="1:5">
      <c r="A1817" s="3"/>
      <c r="B1817" s="4"/>
      <c r="C1817" s="3"/>
      <c r="D1817" s="3"/>
      <c r="E1817" s="3"/>
    </row>
    <row r="1818" spans="1:5">
      <c r="A1818" s="3"/>
      <c r="B1818" s="4"/>
      <c r="C1818" s="3"/>
      <c r="D1818" s="3"/>
      <c r="E1818" s="3"/>
    </row>
    <row r="1819" spans="1:5">
      <c r="A1819" s="3"/>
      <c r="B1819" s="4"/>
      <c r="C1819" s="3"/>
      <c r="D1819" s="3"/>
      <c r="E1819" s="3"/>
    </row>
    <row r="1820" spans="1:5">
      <c r="A1820" s="3"/>
      <c r="B1820" s="4"/>
      <c r="C1820" s="3"/>
      <c r="D1820" s="3"/>
      <c r="E1820" s="3"/>
    </row>
    <row r="1821" spans="1:5">
      <c r="A1821" s="3"/>
      <c r="B1821" s="4"/>
      <c r="C1821" s="3"/>
      <c r="D1821" s="3"/>
      <c r="E1821" s="3"/>
    </row>
    <row r="1822" spans="1:5">
      <c r="A1822" s="3"/>
      <c r="B1822" s="4"/>
      <c r="C1822" s="3"/>
      <c r="D1822" s="3"/>
      <c r="E1822" s="3"/>
    </row>
    <row r="1823" spans="1:5">
      <c r="A1823" s="3"/>
      <c r="B1823" s="4"/>
      <c r="C1823" s="3"/>
      <c r="D1823" s="3"/>
      <c r="E1823" s="3"/>
    </row>
    <row r="1824" spans="1:5">
      <c r="A1824" s="3"/>
      <c r="B1824" s="4"/>
      <c r="C1824" s="3"/>
      <c r="D1824" s="3"/>
      <c r="E1824" s="3"/>
    </row>
    <row r="1825" spans="1:5">
      <c r="A1825" s="3"/>
      <c r="B1825" s="4"/>
      <c r="C1825" s="3"/>
      <c r="D1825" s="3"/>
      <c r="E1825" s="3"/>
    </row>
    <row r="1826" spans="1:5">
      <c r="A1826" s="3"/>
      <c r="B1826" s="4"/>
      <c r="C1826" s="3"/>
      <c r="D1826" s="3"/>
      <c r="E1826" s="3"/>
    </row>
    <row r="1827" spans="1:5">
      <c r="A1827" s="3"/>
      <c r="B1827" s="4"/>
      <c r="C1827" s="3"/>
      <c r="D1827" s="3"/>
      <c r="E1827" s="3"/>
    </row>
    <row r="1828" spans="1:5">
      <c r="A1828" s="3"/>
      <c r="B1828" s="4"/>
      <c r="C1828" s="3"/>
      <c r="D1828" s="3"/>
      <c r="E1828" s="3"/>
    </row>
    <row r="1829" spans="1:5">
      <c r="A1829" s="3"/>
      <c r="B1829" s="4"/>
      <c r="C1829" s="3"/>
      <c r="D1829" s="3"/>
      <c r="E1829" s="3"/>
    </row>
    <row r="1830" spans="1:5">
      <c r="A1830" s="3"/>
      <c r="B1830" s="4"/>
      <c r="C1830" s="3"/>
      <c r="D1830" s="3"/>
      <c r="E1830" s="3"/>
    </row>
    <row r="1831" spans="1:5">
      <c r="A1831" s="3"/>
      <c r="B1831" s="4"/>
      <c r="C1831" s="3"/>
      <c r="D1831" s="3"/>
      <c r="E1831" s="3"/>
    </row>
    <row r="1832" spans="1:5">
      <c r="A1832" s="3"/>
      <c r="B1832" s="4"/>
      <c r="C1832" s="3"/>
      <c r="D1832" s="3"/>
      <c r="E1832" s="3"/>
    </row>
    <row r="1833" spans="1:5">
      <c r="A1833" s="3"/>
      <c r="B1833" s="4"/>
      <c r="C1833" s="3"/>
      <c r="D1833" s="3"/>
      <c r="E1833" s="3"/>
    </row>
    <row r="1834" spans="1:5">
      <c r="A1834" s="3"/>
      <c r="B1834" s="4"/>
      <c r="C1834" s="3"/>
      <c r="D1834" s="3"/>
      <c r="E1834" s="3"/>
    </row>
    <row r="1835" spans="1:5">
      <c r="A1835" s="3"/>
      <c r="B1835" s="4"/>
      <c r="C1835" s="3"/>
      <c r="D1835" s="3"/>
      <c r="E1835" s="3"/>
    </row>
    <row r="1836" spans="1:5">
      <c r="A1836" s="3"/>
      <c r="B1836" s="4"/>
      <c r="C1836" s="3"/>
      <c r="D1836" s="3"/>
      <c r="E1836" s="3"/>
    </row>
    <row r="1837" spans="1:5">
      <c r="A1837" s="3"/>
      <c r="B1837" s="4"/>
      <c r="C1837" s="3"/>
      <c r="D1837" s="3"/>
      <c r="E1837" s="3"/>
    </row>
    <row r="1838" spans="1:5">
      <c r="A1838" s="3"/>
      <c r="B1838" s="4"/>
      <c r="C1838" s="3"/>
      <c r="D1838" s="3"/>
      <c r="E1838" s="3"/>
    </row>
    <row r="1839" spans="1:5">
      <c r="A1839" s="3"/>
      <c r="B1839" s="4"/>
      <c r="C1839" s="3"/>
      <c r="D1839" s="3"/>
      <c r="E1839" s="3"/>
    </row>
    <row r="1840" spans="1:5">
      <c r="A1840" s="3"/>
      <c r="B1840" s="4"/>
      <c r="C1840" s="3"/>
      <c r="D1840" s="3"/>
      <c r="E1840" s="3"/>
    </row>
    <row r="1841" spans="1:5">
      <c r="A1841" s="3"/>
      <c r="B1841" s="4"/>
      <c r="C1841" s="3"/>
      <c r="D1841" s="3"/>
      <c r="E1841" s="3"/>
    </row>
    <row r="1842" spans="1:5">
      <c r="A1842" s="3"/>
      <c r="B1842" s="4"/>
      <c r="C1842" s="3"/>
      <c r="D1842" s="3"/>
      <c r="E1842" s="3"/>
    </row>
    <row r="1843" spans="1:5">
      <c r="A1843" s="3"/>
      <c r="B1843" s="4"/>
      <c r="C1843" s="3"/>
      <c r="D1843" s="3"/>
      <c r="E1843" s="3"/>
    </row>
    <row r="1844" spans="1:5">
      <c r="A1844" s="3"/>
      <c r="B1844" s="4"/>
      <c r="C1844" s="3"/>
      <c r="D1844" s="3"/>
      <c r="E1844" s="3"/>
    </row>
    <row r="1845" spans="1:5">
      <c r="A1845" s="3"/>
      <c r="B1845" s="4"/>
      <c r="C1845" s="3"/>
      <c r="D1845" s="3"/>
      <c r="E1845" s="3"/>
    </row>
    <row r="1846" spans="1:5">
      <c r="A1846" s="3"/>
      <c r="B1846" s="4"/>
      <c r="C1846" s="3"/>
      <c r="D1846" s="3"/>
      <c r="E1846" s="3"/>
    </row>
    <row r="1847" spans="1:5">
      <c r="A1847" s="3"/>
      <c r="B1847" s="4"/>
      <c r="C1847" s="3"/>
      <c r="D1847" s="3"/>
      <c r="E1847" s="3"/>
    </row>
    <row r="1848" spans="1:5">
      <c r="A1848" s="3"/>
      <c r="B1848" s="4"/>
      <c r="C1848" s="3"/>
      <c r="D1848" s="3"/>
      <c r="E1848" s="3"/>
    </row>
    <row r="1849" spans="1:5">
      <c r="A1849" s="3"/>
      <c r="B1849" s="4"/>
      <c r="C1849" s="3"/>
      <c r="D1849" s="3"/>
      <c r="E1849" s="3"/>
    </row>
    <row r="1850" spans="1:5">
      <c r="A1850" s="3"/>
      <c r="B1850" s="4"/>
      <c r="C1850" s="3"/>
      <c r="D1850" s="3"/>
      <c r="E1850" s="3"/>
    </row>
    <row r="1851" spans="1:5">
      <c r="A1851" s="3"/>
      <c r="B1851" s="4"/>
      <c r="C1851" s="3"/>
      <c r="D1851" s="3"/>
      <c r="E1851" s="3"/>
    </row>
    <row r="1852" spans="1:5">
      <c r="A1852" s="3"/>
      <c r="B1852" s="4"/>
      <c r="C1852" s="3"/>
      <c r="D1852" s="3"/>
      <c r="E1852" s="3"/>
    </row>
    <row r="1853" spans="1:5">
      <c r="A1853" s="3"/>
      <c r="B1853" s="4"/>
      <c r="C1853" s="3"/>
      <c r="D1853" s="3"/>
      <c r="E1853" s="3"/>
    </row>
    <row r="1854" spans="1:5">
      <c r="A1854" s="3"/>
      <c r="B1854" s="4"/>
      <c r="C1854" s="3"/>
      <c r="D1854" s="3"/>
      <c r="E1854" s="3"/>
    </row>
    <row r="1855" spans="1:5">
      <c r="A1855" s="3"/>
      <c r="B1855" s="4"/>
      <c r="C1855" s="3"/>
      <c r="D1855" s="3"/>
      <c r="E1855" s="3"/>
    </row>
    <row r="1856" spans="1:5">
      <c r="A1856" s="3"/>
      <c r="B1856" s="4"/>
      <c r="C1856" s="3"/>
      <c r="D1856" s="3"/>
      <c r="E1856" s="3"/>
    </row>
    <row r="1857" spans="1:5">
      <c r="A1857" s="3"/>
      <c r="B1857" s="4"/>
      <c r="C1857" s="3"/>
      <c r="D1857" s="3"/>
      <c r="E1857" s="3"/>
    </row>
    <row r="1858" spans="1:5">
      <c r="A1858" s="3"/>
      <c r="B1858" s="4"/>
      <c r="C1858" s="3"/>
      <c r="D1858" s="3"/>
      <c r="E1858" s="3"/>
    </row>
    <row r="1859" spans="1:5">
      <c r="A1859" s="3"/>
      <c r="B1859" s="4"/>
      <c r="C1859" s="3"/>
      <c r="D1859" s="3"/>
      <c r="E1859" s="3"/>
    </row>
    <row r="1860" spans="1:5">
      <c r="A1860" s="3"/>
      <c r="B1860" s="4"/>
      <c r="C1860" s="3"/>
      <c r="D1860" s="3"/>
      <c r="E1860" s="3"/>
    </row>
    <row r="1861" spans="1:5">
      <c r="A1861" s="3"/>
      <c r="B1861" s="4"/>
      <c r="C1861" s="3"/>
      <c r="D1861" s="3"/>
      <c r="E1861" s="3"/>
    </row>
    <row r="1862" spans="1:5">
      <c r="A1862" s="3"/>
      <c r="B1862" s="4"/>
      <c r="C1862" s="3"/>
      <c r="D1862" s="3"/>
      <c r="E1862" s="3"/>
    </row>
    <row r="1863" spans="1:5">
      <c r="A1863" s="3"/>
      <c r="B1863" s="4"/>
      <c r="C1863" s="3"/>
      <c r="D1863" s="3"/>
      <c r="E1863" s="3"/>
    </row>
    <row r="1864" spans="1:5">
      <c r="A1864" s="3"/>
      <c r="B1864" s="4"/>
      <c r="C1864" s="3"/>
      <c r="D1864" s="3"/>
      <c r="E1864" s="3"/>
    </row>
    <row r="1865" spans="1:5">
      <c r="A1865" s="3"/>
      <c r="B1865" s="4"/>
      <c r="C1865" s="3"/>
      <c r="D1865" s="3"/>
      <c r="E1865" s="3"/>
    </row>
    <row r="1866" spans="1:5">
      <c r="A1866" s="3"/>
      <c r="B1866" s="4"/>
      <c r="C1866" s="3"/>
      <c r="D1866" s="3"/>
      <c r="E1866" s="3"/>
    </row>
    <row r="1867" spans="1:5">
      <c r="A1867" s="3"/>
      <c r="B1867" s="4"/>
      <c r="C1867" s="3"/>
      <c r="D1867" s="3"/>
      <c r="E1867" s="3"/>
    </row>
    <row r="1868" spans="1:5">
      <c r="A1868" s="3"/>
      <c r="B1868" s="4"/>
      <c r="C1868" s="3"/>
      <c r="D1868" s="3"/>
      <c r="E1868" s="3"/>
    </row>
    <row r="1869" spans="1:5">
      <c r="A1869" s="3"/>
      <c r="B1869" s="4"/>
      <c r="C1869" s="3"/>
      <c r="D1869" s="3"/>
      <c r="E1869" s="3"/>
    </row>
    <row r="1870" spans="1:5">
      <c r="A1870" s="3"/>
      <c r="B1870" s="4"/>
      <c r="C1870" s="3"/>
      <c r="D1870" s="3"/>
      <c r="E1870" s="3"/>
    </row>
    <row r="1871" spans="1:5">
      <c r="A1871" s="3"/>
      <c r="B1871" s="4"/>
      <c r="C1871" s="3"/>
      <c r="D1871" s="3"/>
      <c r="E1871" s="3"/>
    </row>
    <row r="1872" spans="1:5">
      <c r="A1872" s="3"/>
      <c r="B1872" s="4"/>
      <c r="C1872" s="3"/>
      <c r="D1872" s="3"/>
      <c r="E1872" s="3"/>
    </row>
    <row r="1873" spans="1:5">
      <c r="A1873" s="3"/>
      <c r="B1873" s="4"/>
      <c r="C1873" s="3"/>
      <c r="D1873" s="3"/>
      <c r="E1873" s="3"/>
    </row>
    <row r="1874" spans="1:5">
      <c r="A1874" s="3"/>
      <c r="B1874" s="4"/>
      <c r="C1874" s="3"/>
      <c r="D1874" s="3"/>
      <c r="E1874" s="3"/>
    </row>
    <row r="1875" spans="1:5">
      <c r="A1875" s="3"/>
      <c r="B1875" s="4"/>
      <c r="C1875" s="3"/>
      <c r="D1875" s="3"/>
      <c r="E1875" s="3"/>
    </row>
    <row r="1876" spans="1:5">
      <c r="A1876" s="3"/>
      <c r="B1876" s="4"/>
      <c r="C1876" s="3"/>
      <c r="D1876" s="3"/>
      <c r="E1876" s="3"/>
    </row>
    <row r="1877" spans="1:5">
      <c r="A1877" s="3"/>
      <c r="B1877" s="4"/>
      <c r="C1877" s="3"/>
      <c r="D1877" s="3"/>
      <c r="E1877" s="3"/>
    </row>
    <row r="1878" spans="1:5">
      <c r="A1878" s="3"/>
      <c r="B1878" s="4"/>
      <c r="C1878" s="3"/>
      <c r="D1878" s="3"/>
      <c r="E1878" s="3"/>
    </row>
    <row r="1879" spans="1:5">
      <c r="A1879" s="3"/>
      <c r="B1879" s="4"/>
      <c r="C1879" s="3"/>
      <c r="D1879" s="3"/>
      <c r="E1879" s="3"/>
    </row>
    <row r="1880" spans="1:5">
      <c r="A1880" s="3"/>
      <c r="B1880" s="4"/>
      <c r="C1880" s="3"/>
      <c r="D1880" s="3"/>
      <c r="E1880" s="3"/>
    </row>
    <row r="1881" spans="1:5">
      <c r="A1881" s="3"/>
      <c r="B1881" s="4"/>
      <c r="C1881" s="3"/>
      <c r="D1881" s="3"/>
      <c r="E1881" s="3"/>
    </row>
    <row r="1882" spans="1:5">
      <c r="A1882" s="3"/>
      <c r="B1882" s="4"/>
      <c r="C1882" s="3"/>
      <c r="D1882" s="3"/>
      <c r="E1882" s="3"/>
    </row>
    <row r="1883" spans="1:5">
      <c r="A1883" s="3"/>
      <c r="B1883" s="4"/>
      <c r="C1883" s="3"/>
      <c r="D1883" s="3"/>
      <c r="E1883" s="3"/>
    </row>
    <row r="1884" spans="1:5">
      <c r="A1884" s="3"/>
      <c r="B1884" s="4"/>
      <c r="C1884" s="3"/>
      <c r="D1884" s="3"/>
      <c r="E1884" s="3"/>
    </row>
    <row r="1885" spans="1:5">
      <c r="A1885" s="3"/>
      <c r="B1885" s="4"/>
      <c r="C1885" s="3"/>
      <c r="D1885" s="3"/>
      <c r="E1885" s="3"/>
    </row>
    <row r="1886" spans="1:5">
      <c r="A1886" s="3"/>
      <c r="B1886" s="4"/>
      <c r="C1886" s="3"/>
      <c r="D1886" s="3"/>
      <c r="E1886" s="3"/>
    </row>
    <row r="1887" spans="1:5">
      <c r="A1887" s="3"/>
      <c r="B1887" s="4"/>
      <c r="C1887" s="3"/>
      <c r="D1887" s="3"/>
      <c r="E1887" s="3"/>
    </row>
    <row r="1888" spans="1:5">
      <c r="A1888" s="3"/>
      <c r="B1888" s="4"/>
      <c r="C1888" s="3"/>
      <c r="D1888" s="3"/>
      <c r="E1888" s="3"/>
    </row>
    <row r="1889" spans="1:5">
      <c r="A1889" s="3"/>
      <c r="B1889" s="4"/>
      <c r="C1889" s="3"/>
      <c r="D1889" s="3"/>
      <c r="E1889" s="3"/>
    </row>
    <row r="1890" spans="1:5">
      <c r="A1890" s="3"/>
      <c r="B1890" s="4"/>
      <c r="C1890" s="3"/>
      <c r="D1890" s="3"/>
      <c r="E1890" s="3"/>
    </row>
    <row r="1891" spans="1:5">
      <c r="A1891" s="3"/>
      <c r="B1891" s="4"/>
      <c r="C1891" s="3"/>
      <c r="D1891" s="3"/>
      <c r="E1891" s="3"/>
    </row>
    <row r="1892" spans="1:5">
      <c r="A1892" s="3"/>
      <c r="B1892" s="4"/>
      <c r="C1892" s="3"/>
      <c r="D1892" s="3"/>
      <c r="E1892" s="3"/>
    </row>
    <row r="1893" spans="1:5">
      <c r="A1893" s="3"/>
      <c r="B1893" s="4"/>
      <c r="C1893" s="3"/>
      <c r="D1893" s="3"/>
      <c r="E1893" s="3"/>
    </row>
    <row r="1894" spans="1:5">
      <c r="A1894" s="3"/>
      <c r="B1894" s="4"/>
      <c r="C1894" s="3"/>
      <c r="D1894" s="3"/>
      <c r="E1894" s="3"/>
    </row>
    <row r="1895" spans="1:5">
      <c r="A1895" s="3"/>
      <c r="B1895" s="4"/>
      <c r="C1895" s="3"/>
      <c r="D1895" s="3"/>
      <c r="E1895" s="3"/>
    </row>
    <row r="1896" spans="1:5">
      <c r="A1896" s="3"/>
      <c r="B1896" s="4"/>
      <c r="C1896" s="3"/>
      <c r="D1896" s="3"/>
      <c r="E1896" s="3"/>
    </row>
    <row r="1897" spans="1:5">
      <c r="A1897" s="3"/>
      <c r="B1897" s="4"/>
      <c r="C1897" s="3"/>
      <c r="D1897" s="3"/>
      <c r="E1897" s="3"/>
    </row>
    <row r="1898" spans="1:5">
      <c r="A1898" s="3"/>
      <c r="B1898" s="4"/>
      <c r="C1898" s="3"/>
      <c r="D1898" s="3"/>
      <c r="E1898" s="3"/>
    </row>
    <row r="1899" spans="1:5">
      <c r="A1899" s="3"/>
      <c r="B1899" s="4"/>
      <c r="C1899" s="3"/>
      <c r="D1899" s="3"/>
      <c r="E1899" s="3"/>
    </row>
    <row r="1900" spans="1:5">
      <c r="A1900" s="3"/>
      <c r="B1900" s="4"/>
      <c r="C1900" s="3"/>
      <c r="D1900" s="3"/>
      <c r="E1900" s="3"/>
    </row>
    <row r="1901" spans="1:5">
      <c r="A1901" s="3"/>
      <c r="B1901" s="4"/>
      <c r="C1901" s="3"/>
      <c r="D1901" s="3"/>
      <c r="E1901" s="3"/>
    </row>
    <row r="1902" spans="1:5">
      <c r="A1902" s="3"/>
      <c r="B1902" s="4"/>
      <c r="C1902" s="3"/>
      <c r="D1902" s="3"/>
      <c r="E1902" s="3"/>
    </row>
    <row r="1903" spans="1:5">
      <c r="A1903" s="3"/>
      <c r="B1903" s="4"/>
      <c r="C1903" s="3"/>
      <c r="D1903" s="3"/>
      <c r="E1903" s="3"/>
    </row>
    <row r="1904" spans="1:5">
      <c r="A1904" s="3"/>
      <c r="B1904" s="4"/>
      <c r="C1904" s="3"/>
      <c r="D1904" s="3"/>
      <c r="E1904" s="3"/>
    </row>
    <row r="1905" spans="1:5">
      <c r="A1905" s="3"/>
      <c r="B1905" s="4"/>
      <c r="C1905" s="3"/>
      <c r="D1905" s="3"/>
      <c r="E1905" s="3"/>
    </row>
    <row r="1906" spans="1:5">
      <c r="A1906" s="3"/>
      <c r="B1906" s="4"/>
      <c r="C1906" s="3"/>
      <c r="D1906" s="3"/>
      <c r="E1906" s="3"/>
    </row>
    <row r="1907" spans="1:5">
      <c r="A1907" s="3"/>
      <c r="B1907" s="4"/>
      <c r="C1907" s="3"/>
      <c r="D1907" s="3"/>
      <c r="E1907" s="3"/>
    </row>
    <row r="1908" spans="1:5">
      <c r="A1908" s="3"/>
      <c r="B1908" s="4"/>
      <c r="C1908" s="3"/>
      <c r="D1908" s="3"/>
      <c r="E1908" s="3"/>
    </row>
    <row r="1909" spans="1:5">
      <c r="A1909" s="3"/>
      <c r="B1909" s="4"/>
      <c r="C1909" s="3"/>
      <c r="D1909" s="3"/>
      <c r="E1909" s="3"/>
    </row>
    <row r="1910" spans="1:5">
      <c r="A1910" s="3"/>
      <c r="B1910" s="4"/>
      <c r="C1910" s="3"/>
      <c r="D1910" s="3"/>
      <c r="E1910" s="3"/>
    </row>
    <row r="1911" spans="1:5">
      <c r="A1911" s="3"/>
      <c r="B1911" s="4"/>
      <c r="C1911" s="3"/>
      <c r="D1911" s="3"/>
      <c r="E1911" s="3"/>
    </row>
    <row r="1912" spans="1:5">
      <c r="A1912" s="3"/>
      <c r="B1912" s="4"/>
      <c r="C1912" s="3"/>
      <c r="D1912" s="3"/>
      <c r="E1912" s="3"/>
    </row>
    <row r="1913" spans="1:5">
      <c r="A1913" s="3"/>
      <c r="B1913" s="4"/>
      <c r="C1913" s="3"/>
      <c r="D1913" s="3"/>
      <c r="E1913" s="3"/>
    </row>
    <row r="1914" spans="1:5">
      <c r="A1914" s="3"/>
      <c r="B1914" s="4"/>
      <c r="C1914" s="3"/>
      <c r="D1914" s="3"/>
      <c r="E1914" s="3"/>
    </row>
    <row r="1915" spans="1:5">
      <c r="A1915" s="3"/>
      <c r="B1915" s="4"/>
      <c r="C1915" s="3"/>
      <c r="D1915" s="3"/>
      <c r="E1915" s="3"/>
    </row>
    <row r="1916" spans="1:5">
      <c r="A1916" s="3"/>
      <c r="B1916" s="4"/>
      <c r="C1916" s="3"/>
      <c r="D1916" s="3"/>
      <c r="E1916" s="3"/>
    </row>
    <row r="1917" spans="1:5">
      <c r="A1917" s="3"/>
      <c r="B1917" s="4"/>
      <c r="C1917" s="3"/>
      <c r="D1917" s="3"/>
      <c r="E1917" s="3"/>
    </row>
    <row r="1918" spans="1:5">
      <c r="A1918" s="3"/>
      <c r="B1918" s="4"/>
      <c r="C1918" s="3"/>
      <c r="D1918" s="3"/>
      <c r="E1918" s="3"/>
    </row>
    <row r="1919" spans="1:5">
      <c r="A1919" s="3"/>
      <c r="B1919" s="4"/>
      <c r="C1919" s="3"/>
      <c r="D1919" s="3"/>
      <c r="E1919" s="3"/>
    </row>
    <row r="1920" spans="1:5">
      <c r="A1920" s="3"/>
      <c r="B1920" s="4"/>
      <c r="C1920" s="3"/>
      <c r="D1920" s="3"/>
      <c r="E1920" s="3"/>
    </row>
    <row r="1921" spans="1:5">
      <c r="A1921" s="3"/>
      <c r="B1921" s="4"/>
      <c r="C1921" s="3"/>
      <c r="D1921" s="3"/>
      <c r="E1921" s="3"/>
    </row>
    <row r="1922" spans="1:5">
      <c r="A1922" s="3"/>
      <c r="B1922" s="4"/>
      <c r="C1922" s="3"/>
      <c r="D1922" s="3"/>
      <c r="E1922" s="3"/>
    </row>
    <row r="1923" spans="1:5">
      <c r="A1923" s="3"/>
      <c r="B1923" s="4"/>
      <c r="C1923" s="3"/>
      <c r="D1923" s="3"/>
      <c r="E1923" s="3"/>
    </row>
    <row r="1924" spans="1:5">
      <c r="A1924" s="3"/>
      <c r="B1924" s="4"/>
      <c r="C1924" s="3"/>
      <c r="D1924" s="3"/>
      <c r="E1924" s="3"/>
    </row>
    <row r="1925" spans="1:5">
      <c r="A1925" s="3"/>
      <c r="B1925" s="4"/>
      <c r="C1925" s="3"/>
      <c r="D1925" s="3"/>
      <c r="E1925" s="3"/>
    </row>
    <row r="1926" spans="1:5">
      <c r="A1926" s="3"/>
      <c r="B1926" s="4"/>
      <c r="C1926" s="3"/>
      <c r="D1926" s="3"/>
      <c r="E1926" s="3"/>
    </row>
    <row r="1927" spans="1:5">
      <c r="A1927" s="3"/>
      <c r="B1927" s="4"/>
      <c r="C1927" s="3"/>
      <c r="D1927" s="3"/>
      <c r="E1927" s="3"/>
    </row>
    <row r="1928" spans="1:5">
      <c r="A1928" s="3"/>
      <c r="B1928" s="4"/>
      <c r="C1928" s="3"/>
      <c r="D1928" s="3"/>
      <c r="E1928" s="3"/>
    </row>
    <row r="1929" spans="1:5">
      <c r="A1929" s="3"/>
      <c r="B1929" s="4"/>
      <c r="C1929" s="3"/>
      <c r="D1929" s="3"/>
      <c r="E1929" s="3"/>
    </row>
    <row r="1930" spans="1:5">
      <c r="A1930" s="3"/>
      <c r="B1930" s="4"/>
      <c r="C1930" s="3"/>
      <c r="D1930" s="3"/>
      <c r="E1930" s="3"/>
    </row>
    <row r="1931" spans="1:5">
      <c r="A1931" s="3"/>
      <c r="B1931" s="4"/>
      <c r="C1931" s="3"/>
      <c r="D1931" s="3"/>
      <c r="E1931" s="3"/>
    </row>
    <row r="1932" spans="1:5">
      <c r="A1932" s="3"/>
      <c r="B1932" s="4"/>
      <c r="C1932" s="3"/>
      <c r="D1932" s="3"/>
      <c r="E1932" s="3"/>
    </row>
    <row r="1933" spans="1:5">
      <c r="A1933" s="3"/>
      <c r="B1933" s="4"/>
      <c r="C1933" s="3"/>
      <c r="D1933" s="3"/>
      <c r="E1933" s="3"/>
    </row>
    <row r="1934" spans="1:5">
      <c r="A1934" s="3"/>
      <c r="B1934" s="4"/>
      <c r="C1934" s="3"/>
      <c r="D1934" s="3"/>
      <c r="E1934" s="3"/>
    </row>
    <row r="1935" spans="1:5">
      <c r="A1935" s="3"/>
      <c r="B1935" s="4"/>
      <c r="C1935" s="3"/>
      <c r="D1935" s="3"/>
      <c r="E1935" s="3"/>
    </row>
    <row r="1936" spans="1:5">
      <c r="A1936" s="3"/>
      <c r="B1936" s="4"/>
      <c r="C1936" s="3"/>
      <c r="D1936" s="3"/>
      <c r="E1936" s="3"/>
    </row>
    <row r="1937" spans="1:5">
      <c r="A1937" s="3"/>
      <c r="B1937" s="4"/>
      <c r="C1937" s="3"/>
      <c r="D1937" s="3"/>
      <c r="E1937" s="3"/>
    </row>
    <row r="1938" spans="1:5">
      <c r="A1938" s="3"/>
      <c r="B1938" s="4"/>
      <c r="C1938" s="3"/>
      <c r="D1938" s="3"/>
      <c r="E1938" s="3"/>
    </row>
    <row r="1939" spans="1:5">
      <c r="A1939" s="3"/>
      <c r="B1939" s="4"/>
      <c r="C1939" s="3"/>
      <c r="D1939" s="3"/>
      <c r="E1939" s="3"/>
    </row>
    <row r="1940" spans="1:5">
      <c r="A1940" s="3"/>
      <c r="B1940" s="4"/>
      <c r="C1940" s="3"/>
      <c r="D1940" s="3"/>
      <c r="E1940" s="3"/>
    </row>
    <row r="1941" spans="1:5">
      <c r="A1941" s="3"/>
      <c r="B1941" s="4"/>
      <c r="C1941" s="3"/>
      <c r="D1941" s="3"/>
      <c r="E1941" s="3"/>
    </row>
    <row r="1942" spans="1:5">
      <c r="A1942" s="3"/>
      <c r="B1942" s="4"/>
      <c r="C1942" s="3"/>
      <c r="D1942" s="3"/>
      <c r="E1942" s="3"/>
    </row>
    <row r="1943" spans="1:5">
      <c r="A1943" s="3"/>
      <c r="B1943" s="4"/>
      <c r="C1943" s="3"/>
      <c r="D1943" s="3"/>
      <c r="E1943" s="3"/>
    </row>
    <row r="1944" spans="1:5">
      <c r="A1944" s="3"/>
      <c r="B1944" s="4"/>
      <c r="C1944" s="3"/>
      <c r="D1944" s="3"/>
      <c r="E1944" s="3"/>
    </row>
    <row r="1945" spans="1:5">
      <c r="A1945" s="3"/>
      <c r="B1945" s="4"/>
      <c r="C1945" s="3"/>
      <c r="D1945" s="3"/>
      <c r="E1945" s="3"/>
    </row>
    <row r="1946" spans="1:5">
      <c r="A1946" s="3"/>
      <c r="B1946" s="4"/>
      <c r="C1946" s="3"/>
      <c r="D1946" s="3"/>
      <c r="E1946" s="3"/>
    </row>
    <row r="1947" spans="1:5">
      <c r="A1947" s="3"/>
      <c r="B1947" s="4"/>
      <c r="C1947" s="3"/>
      <c r="D1947" s="3"/>
      <c r="E1947" s="3"/>
    </row>
    <row r="1948" spans="1:5">
      <c r="A1948" s="3"/>
      <c r="B1948" s="4"/>
      <c r="C1948" s="3"/>
      <c r="D1948" s="3"/>
      <c r="E1948" s="3"/>
    </row>
    <row r="1949" spans="1:5">
      <c r="A1949" s="3"/>
      <c r="B1949" s="4"/>
      <c r="C1949" s="3"/>
      <c r="D1949" s="3"/>
      <c r="E1949" s="3"/>
    </row>
    <row r="1950" spans="1:5">
      <c r="A1950" s="3"/>
      <c r="B1950" s="4"/>
      <c r="C1950" s="3"/>
      <c r="D1950" s="3"/>
      <c r="E1950" s="3"/>
    </row>
    <row r="1951" spans="1:5">
      <c r="A1951" s="3"/>
      <c r="B1951" s="4"/>
      <c r="C1951" s="3"/>
      <c r="D1951" s="3"/>
      <c r="E1951" s="3"/>
    </row>
    <row r="1952" spans="1:5">
      <c r="A1952" s="3"/>
      <c r="B1952" s="4"/>
      <c r="C1952" s="3"/>
      <c r="D1952" s="3"/>
      <c r="E1952" s="3"/>
    </row>
    <row r="1953" spans="1:5">
      <c r="A1953" s="3"/>
      <c r="B1953" s="4"/>
      <c r="C1953" s="3"/>
      <c r="D1953" s="3"/>
      <c r="E1953" s="3"/>
    </row>
    <row r="1954" spans="1:5">
      <c r="A1954" s="3"/>
      <c r="B1954" s="4"/>
      <c r="C1954" s="3"/>
      <c r="D1954" s="3"/>
      <c r="E1954" s="3"/>
    </row>
    <row r="1955" spans="1:5">
      <c r="A1955" s="3"/>
      <c r="B1955" s="4"/>
      <c r="C1955" s="3"/>
      <c r="D1955" s="3"/>
      <c r="E1955" s="3"/>
    </row>
    <row r="1956" spans="1:5">
      <c r="A1956" s="3"/>
      <c r="B1956" s="4"/>
      <c r="C1956" s="3"/>
      <c r="D1956" s="3"/>
      <c r="E1956" s="3"/>
    </row>
    <row r="1957" spans="1:5">
      <c r="A1957" s="3"/>
      <c r="B1957" s="4"/>
      <c r="C1957" s="3"/>
      <c r="D1957" s="3"/>
      <c r="E1957" s="3"/>
    </row>
    <row r="1958" spans="1:5">
      <c r="A1958" s="3"/>
      <c r="B1958" s="4"/>
      <c r="C1958" s="3"/>
      <c r="D1958" s="3"/>
      <c r="E1958" s="3"/>
    </row>
    <row r="1959" spans="1:5">
      <c r="A1959" s="3"/>
      <c r="B1959" s="4"/>
      <c r="C1959" s="3"/>
      <c r="D1959" s="3"/>
      <c r="E1959" s="3"/>
    </row>
    <row r="1960" spans="1:5">
      <c r="A1960" s="3"/>
      <c r="B1960" s="4"/>
      <c r="C1960" s="3"/>
      <c r="D1960" s="3"/>
      <c r="E1960" s="3"/>
    </row>
    <row r="1961" spans="1:5">
      <c r="A1961" s="3"/>
      <c r="B1961" s="4"/>
      <c r="C1961" s="3"/>
      <c r="D1961" s="3"/>
      <c r="E1961" s="3"/>
    </row>
    <row r="1962" spans="1:5">
      <c r="A1962" s="3"/>
      <c r="B1962" s="4"/>
      <c r="C1962" s="3"/>
      <c r="D1962" s="3"/>
      <c r="E1962" s="3"/>
    </row>
    <row r="1963" spans="1:5">
      <c r="A1963" s="3"/>
      <c r="B1963" s="4"/>
      <c r="C1963" s="3"/>
      <c r="D1963" s="3"/>
      <c r="E1963" s="3"/>
    </row>
    <row r="1964" spans="1:5">
      <c r="A1964" s="3"/>
      <c r="B1964" s="4"/>
      <c r="C1964" s="3"/>
      <c r="D1964" s="3"/>
      <c r="E1964" s="3"/>
    </row>
    <row r="1965" spans="1:5">
      <c r="A1965" s="3"/>
      <c r="B1965" s="4"/>
      <c r="C1965" s="3"/>
      <c r="D1965" s="3"/>
      <c r="E1965" s="3"/>
    </row>
    <row r="1966" spans="1:5">
      <c r="A1966" s="3"/>
      <c r="B1966" s="4"/>
      <c r="C1966" s="3"/>
      <c r="D1966" s="3"/>
      <c r="E1966" s="3"/>
    </row>
    <row r="1967" spans="1:5">
      <c r="A1967" s="3"/>
      <c r="B1967" s="4"/>
      <c r="C1967" s="3"/>
      <c r="D1967" s="3"/>
      <c r="E1967" s="3"/>
    </row>
    <row r="1968" spans="1:5">
      <c r="A1968" s="3"/>
      <c r="B1968" s="4"/>
      <c r="C1968" s="3"/>
      <c r="D1968" s="3"/>
      <c r="E1968" s="3"/>
    </row>
    <row r="1969" spans="1:5">
      <c r="A1969" s="3"/>
      <c r="B1969" s="4"/>
      <c r="C1969" s="3"/>
      <c r="D1969" s="3"/>
      <c r="E1969" s="3"/>
    </row>
    <row r="1970" spans="1:5">
      <c r="A1970" s="3"/>
      <c r="B1970" s="4"/>
      <c r="C1970" s="3"/>
      <c r="D1970" s="3"/>
      <c r="E1970" s="3"/>
    </row>
    <row r="1971" spans="1:5">
      <c r="A1971" s="3"/>
      <c r="B1971" s="4"/>
      <c r="C1971" s="3"/>
      <c r="D1971" s="3"/>
      <c r="E1971" s="3"/>
    </row>
    <row r="1972" spans="1:5">
      <c r="A1972" s="3"/>
      <c r="B1972" s="4"/>
      <c r="C1972" s="3"/>
      <c r="D1972" s="3"/>
      <c r="E1972" s="3"/>
    </row>
    <row r="1973" spans="1:5">
      <c r="A1973" s="3"/>
      <c r="B1973" s="4"/>
      <c r="C1973" s="3"/>
      <c r="D1973" s="3"/>
      <c r="E1973" s="3"/>
    </row>
    <row r="1974" spans="1:5">
      <c r="A1974" s="3"/>
      <c r="B1974" s="4"/>
      <c r="C1974" s="3"/>
      <c r="D1974" s="3"/>
      <c r="E1974" s="3"/>
    </row>
    <row r="1975" spans="1:5">
      <c r="A1975" s="3"/>
      <c r="B1975" s="4"/>
      <c r="C1975" s="3"/>
      <c r="D1975" s="3"/>
      <c r="E1975" s="3"/>
    </row>
    <row r="1976" spans="1:5">
      <c r="A1976" s="3"/>
      <c r="B1976" s="4"/>
      <c r="C1976" s="3"/>
      <c r="D1976" s="3"/>
      <c r="E1976" s="3"/>
    </row>
    <row r="1977" spans="1:5">
      <c r="A1977" s="3"/>
      <c r="B1977" s="4"/>
      <c r="C1977" s="3"/>
      <c r="D1977" s="3"/>
      <c r="E1977" s="3"/>
    </row>
    <row r="1978" spans="1:5">
      <c r="A1978" s="3"/>
      <c r="B1978" s="4"/>
      <c r="C1978" s="3"/>
      <c r="D1978" s="3"/>
      <c r="E1978" s="3"/>
    </row>
    <row r="1979" spans="1:5">
      <c r="A1979" s="3"/>
      <c r="B1979" s="4"/>
      <c r="C1979" s="3"/>
      <c r="D1979" s="3"/>
      <c r="E1979" s="3"/>
    </row>
    <row r="1980" spans="1:5">
      <c r="A1980" s="3"/>
      <c r="B1980" s="4"/>
      <c r="C1980" s="3"/>
      <c r="D1980" s="3"/>
      <c r="E1980" s="3"/>
    </row>
    <row r="1981" spans="1:5">
      <c r="A1981" s="3"/>
      <c r="B1981" s="4"/>
      <c r="C1981" s="3"/>
      <c r="D1981" s="3"/>
      <c r="E1981" s="3"/>
    </row>
    <row r="1982" spans="1:5">
      <c r="A1982" s="3"/>
      <c r="B1982" s="4"/>
      <c r="C1982" s="3"/>
      <c r="D1982" s="3"/>
      <c r="E1982" s="3"/>
    </row>
    <row r="1983" spans="1:5">
      <c r="A1983" s="3"/>
      <c r="B1983" s="4"/>
      <c r="C1983" s="3"/>
      <c r="D1983" s="3"/>
      <c r="E1983" s="3"/>
    </row>
    <row r="1984" spans="1:5">
      <c r="A1984" s="3"/>
      <c r="B1984" s="4"/>
      <c r="C1984" s="3"/>
      <c r="D1984" s="3"/>
      <c r="E1984" s="3"/>
    </row>
    <row r="1985" spans="1:5">
      <c r="A1985" s="3"/>
      <c r="B1985" s="4"/>
      <c r="C1985" s="3"/>
      <c r="D1985" s="3"/>
      <c r="E1985" s="3"/>
    </row>
    <row r="1986" spans="1:5">
      <c r="A1986" s="3"/>
      <c r="B1986" s="4"/>
      <c r="C1986" s="3"/>
      <c r="D1986" s="3"/>
      <c r="E1986" s="3"/>
    </row>
    <row r="1987" spans="1:5">
      <c r="A1987" s="3"/>
      <c r="B1987" s="4"/>
      <c r="C1987" s="3"/>
      <c r="D1987" s="3"/>
      <c r="E1987" s="3"/>
    </row>
    <row r="1988" spans="1:5">
      <c r="A1988" s="3"/>
      <c r="B1988" s="4"/>
      <c r="C1988" s="3"/>
      <c r="D1988" s="3"/>
      <c r="E1988" s="3"/>
    </row>
    <row r="1989" spans="1:5">
      <c r="A1989" s="3"/>
      <c r="B1989" s="4"/>
      <c r="C1989" s="3"/>
      <c r="D1989" s="3"/>
      <c r="E1989" s="3"/>
    </row>
    <row r="1990" spans="1:5">
      <c r="A1990" s="3"/>
      <c r="B1990" s="4"/>
      <c r="C1990" s="3"/>
      <c r="D1990" s="3"/>
      <c r="E1990" s="3"/>
    </row>
    <row r="1991" spans="1:5">
      <c r="A1991" s="3"/>
      <c r="B1991" s="4"/>
      <c r="C1991" s="3"/>
      <c r="D1991" s="3"/>
      <c r="E1991" s="3"/>
    </row>
    <row r="1992" spans="1:5">
      <c r="A1992" s="3"/>
      <c r="B1992" s="4"/>
      <c r="C1992" s="3"/>
      <c r="D1992" s="3"/>
      <c r="E1992" s="3"/>
    </row>
    <row r="1993" spans="1:5">
      <c r="A1993" s="3"/>
      <c r="B1993" s="4"/>
      <c r="C1993" s="3"/>
      <c r="D1993" s="3"/>
      <c r="E1993" s="3"/>
    </row>
    <row r="1994" spans="1:5">
      <c r="A1994" s="3"/>
      <c r="B1994" s="4"/>
      <c r="C1994" s="3"/>
      <c r="D1994" s="3"/>
      <c r="E1994" s="3"/>
    </row>
    <row r="1995" spans="1:5">
      <c r="A1995" s="3"/>
      <c r="B1995" s="4"/>
      <c r="C1995" s="3"/>
      <c r="D1995" s="3"/>
      <c r="E1995" s="3"/>
    </row>
    <row r="1996" spans="1:5">
      <c r="A1996" s="3"/>
      <c r="B1996" s="4"/>
      <c r="C1996" s="3"/>
      <c r="D1996" s="3"/>
      <c r="E1996" s="3"/>
    </row>
    <row r="1997" spans="1:5">
      <c r="A1997" s="3"/>
      <c r="B1997" s="4"/>
      <c r="C1997" s="3"/>
      <c r="D1997" s="3"/>
      <c r="E1997" s="3"/>
    </row>
    <row r="1998" spans="1:5">
      <c r="A1998" s="3"/>
      <c r="B1998" s="4"/>
      <c r="C1998" s="3"/>
      <c r="D1998" s="3"/>
      <c r="E1998" s="3"/>
    </row>
    <row r="1999" spans="1:5">
      <c r="A1999" s="3"/>
      <c r="B1999" s="4"/>
      <c r="C1999" s="3"/>
      <c r="D1999" s="3"/>
      <c r="E1999" s="3"/>
    </row>
    <row r="2000" spans="1:5">
      <c r="A2000" s="3"/>
      <c r="B2000" s="4"/>
      <c r="C2000" s="3"/>
      <c r="D2000" s="3"/>
      <c r="E2000" s="3"/>
    </row>
    <row r="2001" spans="1:5">
      <c r="A2001" s="3"/>
      <c r="B2001" s="4"/>
      <c r="C2001" s="3"/>
      <c r="D2001" s="3"/>
      <c r="E2001" s="3"/>
    </row>
    <row r="2002" spans="1:5">
      <c r="A2002" s="3"/>
      <c r="B2002" s="4"/>
      <c r="C2002" s="3"/>
      <c r="D2002" s="3"/>
      <c r="E2002" s="3"/>
    </row>
    <row r="2003" spans="1:5">
      <c r="A2003" s="3"/>
      <c r="B2003" s="4"/>
      <c r="C2003" s="3"/>
      <c r="D2003" s="3"/>
      <c r="E2003" s="3"/>
    </row>
    <row r="2004" spans="1:5">
      <c r="A2004" s="3"/>
      <c r="B2004" s="4"/>
      <c r="C2004" s="3"/>
      <c r="D2004" s="3"/>
      <c r="E2004" s="3"/>
    </row>
    <row r="2005" spans="1:5">
      <c r="A2005" s="3"/>
      <c r="B2005" s="4"/>
      <c r="C2005" s="3"/>
      <c r="D2005" s="3"/>
      <c r="E2005" s="3"/>
    </row>
    <row r="2006" spans="1:5">
      <c r="A2006" s="3"/>
      <c r="B2006" s="4"/>
      <c r="C2006" s="3"/>
      <c r="D2006" s="3"/>
      <c r="E2006" s="3"/>
    </row>
    <row r="2007" spans="1:5">
      <c r="A2007" s="3"/>
      <c r="B2007" s="4"/>
      <c r="C2007" s="3"/>
      <c r="D2007" s="3"/>
      <c r="E2007" s="3"/>
    </row>
    <row r="2008" spans="1:5">
      <c r="A2008" s="3"/>
      <c r="B2008" s="4"/>
      <c r="C2008" s="3"/>
      <c r="D2008" s="3"/>
      <c r="E2008" s="3"/>
    </row>
    <row r="2009" spans="1:5">
      <c r="A2009" s="3"/>
      <c r="B2009" s="4"/>
      <c r="C2009" s="3"/>
      <c r="D2009" s="3"/>
      <c r="E2009" s="3"/>
    </row>
    <row r="2010" spans="1:5">
      <c r="A2010" s="3"/>
      <c r="B2010" s="4"/>
      <c r="C2010" s="3"/>
      <c r="D2010" s="3"/>
      <c r="E2010" s="3"/>
    </row>
    <row r="2011" spans="1:5">
      <c r="A2011" s="3"/>
      <c r="B2011" s="4"/>
      <c r="C2011" s="3"/>
      <c r="D2011" s="3"/>
      <c r="E2011" s="3"/>
    </row>
    <row r="2012" spans="1:5">
      <c r="A2012" s="3"/>
      <c r="B2012" s="4"/>
      <c r="C2012" s="3"/>
      <c r="D2012" s="3"/>
      <c r="E2012" s="3"/>
    </row>
    <row r="2013" spans="1:5">
      <c r="A2013" s="3"/>
      <c r="B2013" s="4"/>
      <c r="C2013" s="3"/>
      <c r="D2013" s="3"/>
      <c r="E2013" s="3"/>
    </row>
    <row r="2014" spans="1:5">
      <c r="A2014" s="3"/>
      <c r="B2014" s="4"/>
      <c r="C2014" s="3"/>
      <c r="D2014" s="3"/>
      <c r="E2014" s="3"/>
    </row>
    <row r="2015" spans="1:5">
      <c r="A2015" s="3"/>
      <c r="B2015" s="4"/>
      <c r="C2015" s="3"/>
      <c r="D2015" s="3"/>
      <c r="E2015" s="3"/>
    </row>
    <row r="2016" spans="1:5">
      <c r="A2016" s="3"/>
      <c r="B2016" s="4"/>
      <c r="C2016" s="3"/>
      <c r="D2016" s="3"/>
      <c r="E2016" s="3"/>
    </row>
    <row r="2017" spans="1:5">
      <c r="A2017" s="3"/>
      <c r="B2017" s="4"/>
      <c r="C2017" s="3"/>
      <c r="D2017" s="3"/>
      <c r="E2017" s="3"/>
    </row>
    <row r="2018" spans="1:5">
      <c r="A2018" s="3"/>
      <c r="B2018" s="4"/>
      <c r="C2018" s="3"/>
      <c r="D2018" s="3"/>
      <c r="E2018" s="3"/>
    </row>
    <row r="2019" spans="1:5">
      <c r="A2019" s="3"/>
      <c r="B2019" s="4"/>
      <c r="C2019" s="3"/>
      <c r="D2019" s="3"/>
      <c r="E2019" s="3"/>
    </row>
    <row r="2020" spans="1:5">
      <c r="A2020" s="3"/>
      <c r="B2020" s="4"/>
      <c r="C2020" s="3"/>
      <c r="D2020" s="3"/>
      <c r="E2020" s="3"/>
    </row>
    <row r="2021" spans="1:5">
      <c r="A2021" s="3"/>
      <c r="B2021" s="4"/>
      <c r="C2021" s="3"/>
      <c r="D2021" s="3"/>
      <c r="E2021" s="3"/>
    </row>
    <row r="2022" spans="1:5">
      <c r="A2022" s="3"/>
      <c r="B2022" s="4"/>
      <c r="C2022" s="3"/>
      <c r="D2022" s="3"/>
      <c r="E2022" s="3"/>
    </row>
    <row r="2023" spans="1:5">
      <c r="A2023" s="3"/>
      <c r="B2023" s="4"/>
      <c r="C2023" s="3"/>
      <c r="D2023" s="3"/>
      <c r="E2023" s="3"/>
    </row>
    <row r="2024" spans="1:5">
      <c r="A2024" s="3"/>
      <c r="B2024" s="4"/>
      <c r="C2024" s="3"/>
      <c r="D2024" s="3"/>
      <c r="E2024" s="3"/>
    </row>
    <row r="2025" spans="1:5">
      <c r="A2025" s="3"/>
      <c r="B2025" s="4"/>
      <c r="C2025" s="3"/>
      <c r="D2025" s="3"/>
      <c r="E2025" s="3"/>
    </row>
    <row r="2026" spans="1:5">
      <c r="A2026" s="3"/>
      <c r="B2026" s="4"/>
      <c r="C2026" s="3"/>
      <c r="D2026" s="3"/>
      <c r="E2026" s="3"/>
    </row>
    <row r="2027" spans="1:5">
      <c r="A2027" s="3"/>
      <c r="B2027" s="4"/>
      <c r="C2027" s="3"/>
      <c r="D2027" s="3"/>
      <c r="E2027" s="3"/>
    </row>
    <row r="2028" spans="1:5">
      <c r="A2028" s="3"/>
      <c r="B2028" s="4"/>
      <c r="C2028" s="3"/>
      <c r="D2028" s="3"/>
      <c r="E2028" s="3"/>
    </row>
    <row r="2029" spans="1:5">
      <c r="A2029" s="3"/>
      <c r="B2029" s="4"/>
      <c r="C2029" s="3"/>
      <c r="D2029" s="3"/>
      <c r="E2029" s="3"/>
    </row>
    <row r="2030" spans="1:5">
      <c r="A2030" s="3"/>
      <c r="B2030" s="4"/>
      <c r="C2030" s="3"/>
      <c r="D2030" s="3"/>
      <c r="E2030" s="3"/>
    </row>
    <row r="2031" spans="1:5">
      <c r="A2031" s="3"/>
      <c r="B2031" s="4"/>
      <c r="C2031" s="3"/>
      <c r="D2031" s="3"/>
      <c r="E2031" s="3"/>
    </row>
    <row r="2032" spans="1:5">
      <c r="A2032" s="3"/>
      <c r="B2032" s="4"/>
      <c r="C2032" s="3"/>
      <c r="D2032" s="3"/>
      <c r="E2032" s="3"/>
    </row>
    <row r="2033" spans="1:5">
      <c r="A2033" s="3"/>
      <c r="B2033" s="4"/>
      <c r="C2033" s="3"/>
      <c r="D2033" s="3"/>
      <c r="E2033" s="3"/>
    </row>
    <row r="2034" spans="1:5">
      <c r="A2034" s="3"/>
      <c r="B2034" s="4"/>
      <c r="C2034" s="3"/>
      <c r="D2034" s="3"/>
      <c r="E2034" s="3"/>
    </row>
    <row r="2035" spans="1:5">
      <c r="A2035" s="3"/>
      <c r="B2035" s="4"/>
      <c r="C2035" s="3"/>
      <c r="D2035" s="3"/>
      <c r="E2035" s="3"/>
    </row>
    <row r="2036" spans="1:5">
      <c r="A2036" s="3"/>
      <c r="B2036" s="4"/>
      <c r="C2036" s="3"/>
      <c r="D2036" s="3"/>
      <c r="E2036" s="3"/>
    </row>
    <row r="2037" spans="1:5">
      <c r="A2037" s="3"/>
      <c r="B2037" s="4"/>
      <c r="C2037" s="3"/>
      <c r="D2037" s="3"/>
      <c r="E2037" s="3"/>
    </row>
    <row r="2038" spans="1:5">
      <c r="A2038" s="3"/>
      <c r="B2038" s="4"/>
      <c r="C2038" s="3"/>
      <c r="D2038" s="3"/>
      <c r="E2038" s="3"/>
    </row>
    <row r="2039" spans="1:5">
      <c r="A2039" s="3"/>
      <c r="B2039" s="4"/>
      <c r="C2039" s="3"/>
      <c r="D2039" s="3"/>
      <c r="E2039" s="3"/>
    </row>
    <row r="2040" spans="1:5">
      <c r="A2040" s="3"/>
      <c r="B2040" s="4"/>
      <c r="C2040" s="3"/>
      <c r="D2040" s="3"/>
      <c r="E2040" s="3"/>
    </row>
    <row r="2041" spans="1:5">
      <c r="A2041" s="3"/>
      <c r="B2041" s="4"/>
      <c r="C2041" s="3"/>
      <c r="D2041" s="3"/>
      <c r="E2041" s="3"/>
    </row>
    <row r="2042" spans="1:5">
      <c r="A2042" s="3"/>
      <c r="B2042" s="4"/>
      <c r="C2042" s="3"/>
      <c r="D2042" s="3"/>
      <c r="E2042" s="3"/>
    </row>
    <row r="2043" spans="1:5">
      <c r="A2043" s="3"/>
      <c r="B2043" s="4"/>
      <c r="C2043" s="3"/>
      <c r="D2043" s="3"/>
      <c r="E2043" s="3"/>
    </row>
    <row r="2044" spans="1:5">
      <c r="A2044" s="3"/>
      <c r="B2044" s="4"/>
      <c r="C2044" s="3"/>
      <c r="D2044" s="3"/>
      <c r="E2044" s="3"/>
    </row>
    <row r="2045" spans="1:5">
      <c r="A2045" s="3"/>
      <c r="B2045" s="4"/>
      <c r="C2045" s="3"/>
      <c r="D2045" s="3"/>
      <c r="E2045" s="3"/>
    </row>
    <row r="2046" spans="1:5">
      <c r="A2046" s="3"/>
      <c r="B2046" s="4"/>
      <c r="C2046" s="3"/>
      <c r="D2046" s="3"/>
      <c r="E2046" s="3"/>
    </row>
    <row r="2047" spans="1:5">
      <c r="A2047" s="3"/>
      <c r="B2047" s="4"/>
      <c r="C2047" s="3"/>
      <c r="D2047" s="3"/>
      <c r="E2047" s="3"/>
    </row>
    <row r="2048" spans="1:5">
      <c r="A2048" s="3"/>
      <c r="B2048" s="4"/>
      <c r="C2048" s="3"/>
      <c r="D2048" s="3"/>
      <c r="E2048" s="3"/>
    </row>
    <row r="2049" spans="1:5">
      <c r="A2049" s="3"/>
      <c r="B2049" s="4"/>
      <c r="C2049" s="3"/>
      <c r="D2049" s="3"/>
      <c r="E2049" s="3"/>
    </row>
    <row r="2050" spans="1:5">
      <c r="A2050" s="3"/>
      <c r="B2050" s="4"/>
      <c r="C2050" s="3"/>
      <c r="D2050" s="3"/>
      <c r="E2050" s="3"/>
    </row>
    <row r="2051" spans="1:5">
      <c r="A2051" s="3"/>
      <c r="B2051" s="4"/>
      <c r="C2051" s="3"/>
      <c r="D2051" s="3"/>
      <c r="E2051" s="3"/>
    </row>
    <row r="2052" spans="1:5">
      <c r="A2052" s="3"/>
      <c r="B2052" s="4"/>
      <c r="C2052" s="3"/>
      <c r="D2052" s="3"/>
      <c r="E2052" s="3"/>
    </row>
    <row r="2053" spans="1:5">
      <c r="A2053" s="3"/>
      <c r="B2053" s="4"/>
      <c r="C2053" s="3"/>
      <c r="D2053" s="3"/>
      <c r="E2053" s="3"/>
    </row>
    <row r="2054" spans="1:5">
      <c r="A2054" s="3"/>
      <c r="B2054" s="4"/>
      <c r="C2054" s="3"/>
      <c r="D2054" s="3"/>
      <c r="E2054" s="3"/>
    </row>
    <row r="2055" spans="1:5">
      <c r="A2055" s="3"/>
      <c r="B2055" s="4"/>
      <c r="C2055" s="3"/>
      <c r="D2055" s="3"/>
      <c r="E2055" s="3"/>
    </row>
    <row r="2056" spans="1:5">
      <c r="A2056" s="3"/>
      <c r="B2056" s="4"/>
      <c r="C2056" s="3"/>
      <c r="D2056" s="3"/>
      <c r="E2056" s="3"/>
    </row>
    <row r="2057" spans="1:5">
      <c r="A2057" s="3"/>
      <c r="B2057" s="4"/>
      <c r="C2057" s="3"/>
      <c r="D2057" s="3"/>
      <c r="E2057" s="3"/>
    </row>
    <row r="2058" spans="1:5">
      <c r="A2058" s="3"/>
      <c r="B2058" s="4"/>
      <c r="C2058" s="3"/>
      <c r="D2058" s="3"/>
      <c r="E2058" s="3"/>
    </row>
    <row r="2059" spans="1:5">
      <c r="A2059" s="3"/>
      <c r="B2059" s="4"/>
      <c r="C2059" s="3"/>
      <c r="D2059" s="3"/>
      <c r="E2059" s="3"/>
    </row>
    <row r="2060" spans="1:5">
      <c r="A2060" s="3"/>
      <c r="B2060" s="4"/>
      <c r="C2060" s="3"/>
      <c r="D2060" s="3"/>
      <c r="E2060" s="3"/>
    </row>
    <row r="2061" spans="1:5">
      <c r="A2061" s="3"/>
      <c r="B2061" s="4"/>
      <c r="C2061" s="3"/>
      <c r="D2061" s="3"/>
      <c r="E2061" s="3"/>
    </row>
    <row r="2062" spans="1:5">
      <c r="A2062" s="3"/>
      <c r="B2062" s="4"/>
      <c r="C2062" s="3"/>
      <c r="D2062" s="3"/>
      <c r="E2062" s="3"/>
    </row>
    <row r="2063" spans="1:5">
      <c r="A2063" s="3"/>
      <c r="B2063" s="4"/>
      <c r="C2063" s="3"/>
      <c r="D2063" s="3"/>
      <c r="E2063" s="3"/>
    </row>
    <row r="2064" spans="1:5">
      <c r="A2064" s="3"/>
      <c r="B2064" s="4"/>
      <c r="C2064" s="3"/>
      <c r="D2064" s="3"/>
      <c r="E2064" s="3"/>
    </row>
    <row r="2065" spans="1:5">
      <c r="A2065" s="3"/>
      <c r="B2065" s="4"/>
      <c r="C2065" s="3"/>
      <c r="D2065" s="3"/>
      <c r="E2065" s="3"/>
    </row>
    <row r="2066" spans="1:5">
      <c r="A2066" s="3"/>
      <c r="B2066" s="4"/>
      <c r="C2066" s="3"/>
      <c r="D2066" s="3"/>
      <c r="E2066" s="3"/>
    </row>
    <row r="2067" spans="1:5">
      <c r="A2067" s="3"/>
      <c r="B2067" s="4"/>
      <c r="C2067" s="3"/>
      <c r="D2067" s="3"/>
      <c r="E2067" s="3"/>
    </row>
    <row r="2068" spans="1:5">
      <c r="A2068" s="3"/>
      <c r="B2068" s="4"/>
      <c r="C2068" s="3"/>
      <c r="D2068" s="3"/>
      <c r="E2068" s="3"/>
    </row>
    <row r="2069" spans="1:5">
      <c r="A2069" s="3"/>
      <c r="B2069" s="4"/>
      <c r="C2069" s="3"/>
      <c r="D2069" s="3"/>
      <c r="E2069" s="3"/>
    </row>
    <row r="2070" spans="1:5">
      <c r="A2070" s="3"/>
      <c r="B2070" s="4"/>
      <c r="C2070" s="3"/>
      <c r="D2070" s="3"/>
      <c r="E2070" s="3"/>
    </row>
    <row r="2071" spans="1:5">
      <c r="A2071" s="3"/>
      <c r="B2071" s="4"/>
      <c r="C2071" s="3"/>
      <c r="D2071" s="3"/>
      <c r="E2071" s="3"/>
    </row>
    <row r="2072" spans="1:5">
      <c r="A2072" s="3"/>
      <c r="B2072" s="4"/>
      <c r="C2072" s="3"/>
      <c r="D2072" s="3"/>
      <c r="E2072" s="3"/>
    </row>
    <row r="2073" spans="1:5">
      <c r="A2073" s="3"/>
      <c r="B2073" s="4"/>
      <c r="C2073" s="3"/>
      <c r="D2073" s="3"/>
      <c r="E2073" s="3"/>
    </row>
    <row r="2074" spans="1:5">
      <c r="A2074" s="3"/>
      <c r="B2074" s="4"/>
      <c r="C2074" s="3"/>
      <c r="D2074" s="3"/>
      <c r="E2074" s="3"/>
    </row>
    <row r="2075" spans="1:5">
      <c r="A2075" s="3"/>
      <c r="B2075" s="4"/>
      <c r="C2075" s="3"/>
      <c r="D2075" s="3"/>
      <c r="E2075" s="3"/>
    </row>
    <row r="2076" spans="1:5">
      <c r="A2076" s="3"/>
      <c r="B2076" s="4"/>
      <c r="C2076" s="3"/>
      <c r="D2076" s="3"/>
      <c r="E2076" s="3"/>
    </row>
    <row r="2077" spans="1:5">
      <c r="A2077" s="3"/>
      <c r="B2077" s="4"/>
      <c r="C2077" s="3"/>
      <c r="D2077" s="3"/>
      <c r="E2077" s="3"/>
    </row>
    <row r="2078" spans="1:5">
      <c r="A2078" s="3"/>
      <c r="B2078" s="4"/>
      <c r="C2078" s="3"/>
      <c r="D2078" s="3"/>
      <c r="E2078" s="3"/>
    </row>
    <row r="2079" spans="1:5">
      <c r="A2079" s="3"/>
      <c r="B2079" s="4"/>
      <c r="C2079" s="3"/>
      <c r="D2079" s="3"/>
      <c r="E2079" s="3"/>
    </row>
    <row r="2080" spans="1:5">
      <c r="A2080" s="3"/>
      <c r="B2080" s="4"/>
      <c r="C2080" s="3"/>
      <c r="D2080" s="3"/>
      <c r="E2080" s="3"/>
    </row>
    <row r="2081" spans="1:5">
      <c r="A2081" s="3"/>
      <c r="B2081" s="4"/>
      <c r="C2081" s="3"/>
      <c r="D2081" s="3"/>
      <c r="E2081" s="3"/>
    </row>
    <row r="2082" spans="1:5">
      <c r="A2082" s="3"/>
      <c r="B2082" s="4"/>
      <c r="C2082" s="3"/>
      <c r="D2082" s="3"/>
      <c r="E2082" s="3"/>
    </row>
    <row r="2083" spans="1:5">
      <c r="A2083" s="3"/>
      <c r="B2083" s="4"/>
      <c r="C2083" s="3"/>
      <c r="D2083" s="3"/>
      <c r="E2083" s="3"/>
    </row>
    <row r="2084" spans="1:5">
      <c r="A2084" s="3"/>
      <c r="B2084" s="4"/>
      <c r="C2084" s="3"/>
      <c r="D2084" s="3"/>
      <c r="E2084" s="3"/>
    </row>
    <row r="2085" spans="1:5">
      <c r="A2085" s="3"/>
      <c r="B2085" s="4"/>
      <c r="C2085" s="3"/>
      <c r="D2085" s="3"/>
      <c r="E2085" s="3"/>
    </row>
    <row r="2086" spans="1:5">
      <c r="A2086" s="3"/>
      <c r="B2086" s="4"/>
      <c r="C2086" s="3"/>
      <c r="D2086" s="3"/>
      <c r="E2086" s="3"/>
    </row>
    <row r="2087" spans="1:5">
      <c r="A2087" s="3"/>
      <c r="B2087" s="4"/>
      <c r="C2087" s="3"/>
      <c r="D2087" s="3"/>
      <c r="E2087" s="3"/>
    </row>
    <row r="2088" spans="1:5">
      <c r="A2088" s="3"/>
      <c r="B2088" s="4"/>
      <c r="C2088" s="3"/>
      <c r="D2088" s="3"/>
      <c r="E2088" s="3"/>
    </row>
    <row r="2089" spans="1:5">
      <c r="A2089" s="3"/>
      <c r="B2089" s="4"/>
      <c r="C2089" s="3"/>
      <c r="D2089" s="3"/>
      <c r="E2089" s="3"/>
    </row>
    <row r="2090" spans="1:5">
      <c r="A2090" s="3"/>
      <c r="B2090" s="4"/>
      <c r="C2090" s="3"/>
      <c r="D2090" s="3"/>
      <c r="E2090" s="3"/>
    </row>
    <row r="2091" spans="1:5">
      <c r="A2091" s="3"/>
      <c r="B2091" s="4"/>
      <c r="C2091" s="3"/>
      <c r="D2091" s="3"/>
      <c r="E2091" s="3"/>
    </row>
    <row r="2092" spans="1:5">
      <c r="A2092" s="3"/>
      <c r="B2092" s="4"/>
      <c r="C2092" s="3"/>
      <c r="D2092" s="3"/>
      <c r="E2092" s="3"/>
    </row>
    <row r="2093" spans="1:5">
      <c r="A2093" s="3"/>
      <c r="B2093" s="4"/>
      <c r="C2093" s="3"/>
      <c r="D2093" s="3"/>
      <c r="E2093" s="3"/>
    </row>
    <row r="2094" spans="1:5">
      <c r="A2094" s="3"/>
      <c r="B2094" s="4"/>
      <c r="C2094" s="3"/>
      <c r="D2094" s="3"/>
      <c r="E2094" s="3"/>
    </row>
    <row r="2095" spans="1:5">
      <c r="A2095" s="3"/>
      <c r="B2095" s="4"/>
      <c r="C2095" s="3"/>
      <c r="D2095" s="3"/>
      <c r="E2095" s="3"/>
    </row>
    <row r="2096" spans="1:5">
      <c r="A2096" s="3"/>
      <c r="B2096" s="4"/>
      <c r="C2096" s="3"/>
      <c r="D2096" s="3"/>
      <c r="E2096" s="3"/>
    </row>
    <row r="2097" spans="1:5">
      <c r="A2097" s="3"/>
      <c r="B2097" s="4"/>
      <c r="C2097" s="3"/>
      <c r="D2097" s="3"/>
      <c r="E2097" s="3"/>
    </row>
    <row r="2098" spans="1:5">
      <c r="A2098" s="3"/>
      <c r="B2098" s="4"/>
      <c r="C2098" s="3"/>
      <c r="D2098" s="3"/>
      <c r="E2098" s="3"/>
    </row>
    <row r="2099" spans="1:5">
      <c r="A2099" s="3"/>
      <c r="B2099" s="4"/>
      <c r="C2099" s="3"/>
      <c r="D2099" s="3"/>
      <c r="E2099" s="3"/>
    </row>
    <row r="2100" spans="1:5">
      <c r="A2100" s="3"/>
      <c r="B2100" s="4"/>
      <c r="C2100" s="3"/>
      <c r="D2100" s="3"/>
      <c r="E2100" s="3"/>
    </row>
    <row r="2101" spans="1:5">
      <c r="A2101" s="3"/>
      <c r="B2101" s="4"/>
      <c r="C2101" s="3"/>
      <c r="D2101" s="3"/>
      <c r="E2101" s="3"/>
    </row>
    <row r="2102" spans="1:5">
      <c r="A2102" s="3"/>
      <c r="B2102" s="4"/>
      <c r="C2102" s="3"/>
      <c r="D2102" s="3"/>
      <c r="E2102" s="3"/>
    </row>
    <row r="2103" spans="1:5">
      <c r="A2103" s="3"/>
      <c r="B2103" s="4"/>
      <c r="C2103" s="3"/>
      <c r="D2103" s="3"/>
      <c r="E2103" s="3"/>
    </row>
    <row r="2104" spans="1:5">
      <c r="A2104" s="3"/>
      <c r="B2104" s="4"/>
      <c r="C2104" s="3"/>
      <c r="D2104" s="3"/>
      <c r="E2104" s="3"/>
    </row>
    <row r="2105" spans="1:5">
      <c r="A2105" s="3"/>
      <c r="B2105" s="4"/>
      <c r="C2105" s="3"/>
      <c r="D2105" s="3"/>
      <c r="E2105" s="3"/>
    </row>
    <row r="2106" spans="1:5">
      <c r="A2106" s="3"/>
      <c r="B2106" s="4"/>
      <c r="C2106" s="3"/>
      <c r="D2106" s="3"/>
      <c r="E2106" s="3"/>
    </row>
    <row r="2107" spans="1:5">
      <c r="A2107" s="3"/>
      <c r="B2107" s="4"/>
      <c r="C2107" s="3"/>
      <c r="D2107" s="3"/>
      <c r="E2107" s="3"/>
    </row>
    <row r="2108" spans="1:5">
      <c r="A2108" s="3"/>
      <c r="B2108" s="4"/>
      <c r="C2108" s="3"/>
      <c r="D2108" s="3"/>
      <c r="E2108" s="3"/>
    </row>
    <row r="2109" spans="1:5">
      <c r="A2109" s="3"/>
      <c r="B2109" s="4"/>
      <c r="C2109" s="3"/>
      <c r="D2109" s="3"/>
      <c r="E2109" s="3"/>
    </row>
    <row r="2110" spans="1:5">
      <c r="A2110" s="3"/>
      <c r="B2110" s="4"/>
      <c r="C2110" s="3"/>
      <c r="D2110" s="3"/>
      <c r="E2110" s="3"/>
    </row>
    <row r="2111" spans="1:5">
      <c r="A2111" s="3"/>
      <c r="B2111" s="4"/>
      <c r="C2111" s="3"/>
      <c r="D2111" s="3"/>
      <c r="E2111" s="3"/>
    </row>
    <row r="2112" spans="1:5">
      <c r="A2112" s="3"/>
      <c r="B2112" s="4"/>
      <c r="C2112" s="3"/>
      <c r="D2112" s="3"/>
      <c r="E2112" s="3"/>
    </row>
    <row r="2113" spans="1:5">
      <c r="A2113" s="3"/>
      <c r="B2113" s="4"/>
      <c r="C2113" s="3"/>
      <c r="D2113" s="3"/>
      <c r="E2113" s="3"/>
    </row>
    <row r="2114" spans="1:5">
      <c r="A2114" s="3"/>
      <c r="B2114" s="4"/>
      <c r="C2114" s="3"/>
      <c r="D2114" s="3"/>
      <c r="E2114" s="3"/>
    </row>
    <row r="2115" spans="1:5">
      <c r="A2115" s="3"/>
      <c r="B2115" s="4"/>
      <c r="C2115" s="3"/>
      <c r="D2115" s="3"/>
      <c r="E2115" s="3"/>
    </row>
    <row r="2116" spans="1:5">
      <c r="A2116" s="3"/>
      <c r="B2116" s="4"/>
      <c r="C2116" s="3"/>
      <c r="D2116" s="3"/>
      <c r="E2116" s="3"/>
    </row>
    <row r="2117" spans="1:5">
      <c r="A2117" s="3"/>
      <c r="B2117" s="4"/>
      <c r="C2117" s="3"/>
      <c r="D2117" s="3"/>
      <c r="E2117" s="3"/>
    </row>
    <row r="2118" spans="1:5">
      <c r="A2118" s="3"/>
      <c r="B2118" s="4"/>
      <c r="C2118" s="3"/>
      <c r="D2118" s="3"/>
      <c r="E2118" s="3"/>
    </row>
    <row r="2119" spans="1:5">
      <c r="A2119" s="3"/>
      <c r="B2119" s="4"/>
      <c r="C2119" s="3"/>
      <c r="D2119" s="3"/>
      <c r="E2119" s="3"/>
    </row>
    <row r="2120" spans="1:5">
      <c r="A2120" s="3"/>
      <c r="B2120" s="4"/>
      <c r="C2120" s="3"/>
      <c r="D2120" s="3"/>
      <c r="E2120" s="3"/>
    </row>
    <row r="2121" spans="1:5">
      <c r="A2121" s="3"/>
      <c r="B2121" s="4"/>
      <c r="C2121" s="3"/>
      <c r="D2121" s="3"/>
      <c r="E2121" s="3"/>
    </row>
    <row r="2122" spans="1:5">
      <c r="A2122" s="3"/>
      <c r="B2122" s="4"/>
      <c r="C2122" s="3"/>
      <c r="D2122" s="3"/>
      <c r="E2122" s="3"/>
    </row>
    <row r="2123" spans="1:5">
      <c r="A2123" s="3"/>
      <c r="B2123" s="4"/>
      <c r="C2123" s="3"/>
      <c r="D2123" s="3"/>
      <c r="E2123" s="3"/>
    </row>
    <row r="2124" spans="1:5">
      <c r="A2124" s="3"/>
      <c r="B2124" s="4"/>
      <c r="C2124" s="3"/>
      <c r="D2124" s="3"/>
      <c r="E2124" s="3"/>
    </row>
    <row r="2125" spans="1:5">
      <c r="A2125" s="3"/>
      <c r="B2125" s="4"/>
      <c r="C2125" s="3"/>
      <c r="D2125" s="3"/>
      <c r="E2125" s="3"/>
    </row>
    <row r="2126" spans="1:5">
      <c r="A2126" s="3"/>
      <c r="B2126" s="4"/>
      <c r="C2126" s="3"/>
      <c r="D2126" s="3"/>
      <c r="E2126" s="3"/>
    </row>
    <row r="2127" spans="1:5">
      <c r="A2127" s="3"/>
      <c r="B2127" s="4"/>
      <c r="C2127" s="3"/>
      <c r="D2127" s="3"/>
      <c r="E2127" s="3"/>
    </row>
    <row r="2128" spans="1:5">
      <c r="A2128" s="3"/>
      <c r="B2128" s="4"/>
      <c r="C2128" s="3"/>
      <c r="D2128" s="3"/>
      <c r="E2128" s="3"/>
    </row>
    <row r="2129" spans="1:5">
      <c r="A2129" s="3"/>
      <c r="B2129" s="4"/>
      <c r="C2129" s="3"/>
      <c r="D2129" s="3"/>
      <c r="E2129" s="3"/>
    </row>
    <row r="2130" spans="1:5">
      <c r="A2130" s="3"/>
      <c r="B2130" s="4"/>
      <c r="C2130" s="3"/>
      <c r="D2130" s="3"/>
      <c r="E2130" s="3"/>
    </row>
    <row r="2131" spans="1:5">
      <c r="A2131" s="3"/>
      <c r="B2131" s="4"/>
      <c r="C2131" s="3"/>
      <c r="D2131" s="3"/>
      <c r="E2131" s="3"/>
    </row>
    <row r="2132" spans="1:5">
      <c r="A2132" s="3"/>
      <c r="B2132" s="4"/>
      <c r="C2132" s="3"/>
      <c r="D2132" s="3"/>
      <c r="E2132" s="3"/>
    </row>
    <row r="2133" spans="1:5">
      <c r="A2133" s="3"/>
      <c r="B2133" s="4"/>
      <c r="C2133" s="3"/>
      <c r="D2133" s="3"/>
      <c r="E2133" s="3"/>
    </row>
    <row r="2134" spans="1:5">
      <c r="A2134" s="3"/>
      <c r="B2134" s="4"/>
      <c r="C2134" s="3"/>
      <c r="D2134" s="3"/>
      <c r="E2134" s="3"/>
    </row>
    <row r="2135" spans="1:5">
      <c r="A2135" s="3"/>
      <c r="B2135" s="4"/>
      <c r="C2135" s="3"/>
      <c r="D2135" s="3"/>
      <c r="E2135" s="3"/>
    </row>
    <row r="2136" spans="1:5">
      <c r="A2136" s="3"/>
      <c r="B2136" s="4"/>
      <c r="C2136" s="3"/>
      <c r="D2136" s="3"/>
      <c r="E2136" s="3"/>
    </row>
    <row r="2137" spans="1:5">
      <c r="A2137" s="3"/>
      <c r="B2137" s="4"/>
      <c r="C2137" s="3"/>
      <c r="D2137" s="3"/>
      <c r="E2137" s="3"/>
    </row>
    <row r="2138" spans="1:5">
      <c r="A2138" s="3"/>
      <c r="B2138" s="4"/>
      <c r="C2138" s="3"/>
      <c r="D2138" s="3"/>
      <c r="E2138" s="3"/>
    </row>
    <row r="2139" spans="1:5">
      <c r="A2139" s="3"/>
      <c r="B2139" s="4"/>
      <c r="C2139" s="3"/>
      <c r="D2139" s="3"/>
      <c r="E2139" s="3"/>
    </row>
    <row r="2140" spans="1:5">
      <c r="A2140" s="3"/>
      <c r="B2140" s="4"/>
      <c r="C2140" s="3"/>
      <c r="D2140" s="3"/>
      <c r="E2140" s="3"/>
    </row>
    <row r="2141" spans="1:5">
      <c r="A2141" s="3"/>
      <c r="B2141" s="4"/>
      <c r="C2141" s="3"/>
      <c r="D2141" s="3"/>
      <c r="E2141" s="3"/>
    </row>
    <row r="2142" spans="1:5">
      <c r="A2142" s="3"/>
      <c r="B2142" s="4"/>
      <c r="C2142" s="3"/>
      <c r="D2142" s="3"/>
      <c r="E2142" s="3"/>
    </row>
    <row r="2143" spans="1:5">
      <c r="A2143" s="3"/>
      <c r="B2143" s="4"/>
      <c r="C2143" s="3"/>
      <c r="D2143" s="3"/>
      <c r="E2143" s="3"/>
    </row>
    <row r="2144" spans="1:5">
      <c r="A2144" s="3"/>
      <c r="B2144" s="4"/>
      <c r="C2144" s="3"/>
      <c r="D2144" s="3"/>
      <c r="E2144" s="3"/>
    </row>
    <row r="2145" spans="1:5">
      <c r="A2145" s="3"/>
      <c r="B2145" s="4"/>
      <c r="C2145" s="3"/>
      <c r="D2145" s="3"/>
      <c r="E2145" s="3"/>
    </row>
    <row r="2146" spans="1:5">
      <c r="A2146" s="3"/>
      <c r="B2146" s="4"/>
      <c r="C2146" s="3"/>
      <c r="D2146" s="3"/>
      <c r="E2146" s="3"/>
    </row>
    <row r="2147" spans="1:5">
      <c r="A2147" s="3"/>
      <c r="B2147" s="4"/>
      <c r="C2147" s="3"/>
      <c r="D2147" s="3"/>
      <c r="E2147" s="3"/>
    </row>
    <row r="2148" spans="1:5">
      <c r="A2148" s="3"/>
      <c r="B2148" s="4"/>
      <c r="C2148" s="3"/>
      <c r="D2148" s="3"/>
      <c r="E2148" s="3"/>
    </row>
    <row r="2149" spans="1:5">
      <c r="A2149" s="3"/>
      <c r="B2149" s="4"/>
      <c r="C2149" s="3"/>
      <c r="D2149" s="3"/>
      <c r="E2149" s="3"/>
    </row>
    <row r="2150" spans="1:5">
      <c r="A2150" s="3"/>
      <c r="B2150" s="4"/>
      <c r="C2150" s="3"/>
      <c r="D2150" s="3"/>
      <c r="E2150" s="3"/>
    </row>
    <row r="2151" spans="1:5">
      <c r="A2151" s="3"/>
      <c r="B2151" s="4"/>
      <c r="C2151" s="3"/>
      <c r="D2151" s="3"/>
      <c r="E2151" s="3"/>
    </row>
    <row r="2152" spans="1:5">
      <c r="A2152" s="3"/>
      <c r="B2152" s="4"/>
      <c r="C2152" s="3"/>
      <c r="D2152" s="3"/>
      <c r="E2152" s="3"/>
    </row>
    <row r="2153" spans="1:5">
      <c r="A2153" s="3"/>
      <c r="B2153" s="4"/>
      <c r="C2153" s="3"/>
      <c r="D2153" s="3"/>
      <c r="E2153" s="3"/>
    </row>
    <row r="2154" spans="1:5">
      <c r="A2154" s="3"/>
      <c r="B2154" s="4"/>
      <c r="C2154" s="3"/>
      <c r="D2154" s="3"/>
      <c r="E2154" s="3"/>
    </row>
    <row r="2155" spans="1:5">
      <c r="A2155" s="3"/>
      <c r="B2155" s="4"/>
      <c r="C2155" s="3"/>
      <c r="D2155" s="3"/>
      <c r="E2155" s="3"/>
    </row>
    <row r="2156" spans="1:5">
      <c r="A2156" s="3"/>
      <c r="B2156" s="4"/>
      <c r="C2156" s="3"/>
      <c r="D2156" s="3"/>
      <c r="E2156" s="3"/>
    </row>
    <row r="2157" spans="1:5">
      <c r="A2157" s="3"/>
      <c r="B2157" s="4"/>
      <c r="C2157" s="3"/>
      <c r="D2157" s="3"/>
      <c r="E2157" s="3"/>
    </row>
    <row r="2158" spans="1:5">
      <c r="A2158" s="3"/>
      <c r="B2158" s="4"/>
      <c r="C2158" s="3"/>
      <c r="D2158" s="3"/>
      <c r="E2158" s="3"/>
    </row>
    <row r="2159" spans="1:5">
      <c r="A2159" s="3"/>
      <c r="B2159" s="4"/>
      <c r="C2159" s="3"/>
      <c r="D2159" s="3"/>
      <c r="E2159" s="3"/>
    </row>
    <row r="2160" spans="1:5">
      <c r="A2160" s="3"/>
      <c r="B2160" s="4"/>
      <c r="C2160" s="3"/>
      <c r="D2160" s="3"/>
      <c r="E2160" s="3"/>
    </row>
    <row r="2161" spans="1:5">
      <c r="A2161" s="3"/>
      <c r="B2161" s="4"/>
      <c r="C2161" s="3"/>
      <c r="D2161" s="3"/>
      <c r="E2161" s="3"/>
    </row>
    <row r="2162" spans="1:5">
      <c r="A2162" s="3"/>
      <c r="B2162" s="4"/>
      <c r="C2162" s="3"/>
      <c r="D2162" s="3"/>
      <c r="E2162" s="3"/>
    </row>
    <row r="2163" spans="1:5">
      <c r="A2163" s="3"/>
      <c r="B2163" s="4"/>
      <c r="C2163" s="3"/>
      <c r="D2163" s="3"/>
      <c r="E2163" s="3"/>
    </row>
    <row r="2164" spans="1:5">
      <c r="A2164" s="3"/>
      <c r="B2164" s="4"/>
      <c r="C2164" s="3"/>
      <c r="D2164" s="3"/>
      <c r="E2164" s="3"/>
    </row>
    <row r="2165" spans="1:5">
      <c r="A2165" s="3"/>
      <c r="B2165" s="4"/>
      <c r="C2165" s="3"/>
      <c r="D2165" s="3"/>
      <c r="E2165" s="3"/>
    </row>
    <row r="2166" spans="1:5">
      <c r="A2166" s="3"/>
      <c r="B2166" s="4"/>
      <c r="C2166" s="3"/>
      <c r="D2166" s="3"/>
      <c r="E2166" s="3"/>
    </row>
    <row r="2167" spans="1:5">
      <c r="A2167" s="3"/>
      <c r="B2167" s="4"/>
      <c r="C2167" s="3"/>
      <c r="D2167" s="3"/>
      <c r="E2167" s="3"/>
    </row>
    <row r="2168" spans="1:5">
      <c r="A2168" s="3"/>
      <c r="B2168" s="4"/>
      <c r="C2168" s="3"/>
      <c r="D2168" s="3"/>
      <c r="E2168" s="3"/>
    </row>
    <row r="2169" spans="1:5">
      <c r="A2169" s="3"/>
      <c r="B2169" s="4"/>
      <c r="C2169" s="3"/>
      <c r="D2169" s="3"/>
      <c r="E2169" s="3"/>
    </row>
    <row r="2170" spans="1:5">
      <c r="A2170" s="3"/>
      <c r="B2170" s="4"/>
      <c r="C2170" s="3"/>
      <c r="D2170" s="3"/>
      <c r="E2170" s="3"/>
    </row>
    <row r="2171" spans="1:5">
      <c r="A2171" s="3"/>
      <c r="B2171" s="4"/>
      <c r="C2171" s="3"/>
      <c r="D2171" s="3"/>
      <c r="E2171" s="3"/>
    </row>
    <row r="2172" spans="1:5">
      <c r="A2172" s="3"/>
      <c r="B2172" s="4"/>
      <c r="C2172" s="3"/>
      <c r="D2172" s="3"/>
      <c r="E2172" s="3"/>
    </row>
    <row r="2173" spans="1:5">
      <c r="A2173" s="3"/>
      <c r="B2173" s="4"/>
      <c r="C2173" s="3"/>
      <c r="D2173" s="3"/>
      <c r="E2173" s="3"/>
    </row>
    <row r="2174" spans="1:5">
      <c r="A2174" s="3"/>
      <c r="B2174" s="4"/>
      <c r="C2174" s="3"/>
      <c r="D2174" s="3"/>
      <c r="E2174" s="3"/>
    </row>
    <row r="2175" spans="1:5">
      <c r="A2175" s="3"/>
      <c r="B2175" s="4"/>
      <c r="C2175" s="3"/>
      <c r="D2175" s="3"/>
      <c r="E2175" s="3"/>
    </row>
    <row r="2176" spans="1:5">
      <c r="A2176" s="3"/>
      <c r="B2176" s="4"/>
      <c r="C2176" s="3"/>
      <c r="D2176" s="3"/>
      <c r="E2176" s="3"/>
    </row>
    <row r="2177" spans="1:5">
      <c r="A2177" s="3"/>
      <c r="B2177" s="4"/>
      <c r="C2177" s="3"/>
      <c r="D2177" s="3"/>
      <c r="E2177" s="3"/>
    </row>
    <row r="2178" spans="1:5">
      <c r="A2178" s="3"/>
      <c r="B2178" s="4"/>
      <c r="C2178" s="3"/>
      <c r="D2178" s="3"/>
      <c r="E2178" s="3"/>
    </row>
    <row r="2179" spans="1:5">
      <c r="A2179" s="3"/>
      <c r="B2179" s="4"/>
      <c r="C2179" s="3"/>
      <c r="D2179" s="3"/>
      <c r="E2179" s="3"/>
    </row>
    <row r="2180" spans="1:5">
      <c r="A2180" s="3"/>
      <c r="B2180" s="4"/>
      <c r="C2180" s="3"/>
      <c r="D2180" s="3"/>
      <c r="E2180" s="3"/>
    </row>
    <row r="2181" spans="1:5">
      <c r="A2181" s="3"/>
      <c r="B2181" s="4"/>
      <c r="C2181" s="3"/>
      <c r="D2181" s="3"/>
      <c r="E2181" s="3"/>
    </row>
    <row r="2182" spans="1:5">
      <c r="A2182" s="3"/>
      <c r="B2182" s="4"/>
      <c r="C2182" s="3"/>
      <c r="D2182" s="3"/>
      <c r="E2182" s="3"/>
    </row>
    <row r="2183" spans="1:5">
      <c r="A2183" s="3"/>
      <c r="B2183" s="4"/>
      <c r="C2183" s="3"/>
      <c r="D2183" s="3"/>
      <c r="E2183" s="3"/>
    </row>
    <row r="2184" spans="1:5">
      <c r="A2184" s="3"/>
      <c r="B2184" s="4"/>
      <c r="C2184" s="3"/>
      <c r="D2184" s="3"/>
      <c r="E2184" s="3"/>
    </row>
    <row r="2185" spans="1:5">
      <c r="A2185" s="3"/>
      <c r="B2185" s="4"/>
      <c r="C2185" s="3"/>
      <c r="D2185" s="3"/>
      <c r="E2185" s="3"/>
    </row>
    <row r="2186" spans="1:5">
      <c r="A2186" s="3"/>
      <c r="B2186" s="4"/>
      <c r="C2186" s="3"/>
      <c r="D2186" s="3"/>
      <c r="E2186" s="3"/>
    </row>
    <row r="2187" spans="1:5">
      <c r="A2187" s="3"/>
      <c r="B2187" s="4"/>
      <c r="C2187" s="3"/>
      <c r="D2187" s="3"/>
      <c r="E2187" s="3"/>
    </row>
    <row r="2188" spans="1:5">
      <c r="A2188" s="3"/>
      <c r="B2188" s="4"/>
      <c r="C2188" s="3"/>
      <c r="D2188" s="3"/>
      <c r="E2188" s="3"/>
    </row>
    <row r="2189" spans="1:5">
      <c r="A2189" s="3"/>
      <c r="B2189" s="4"/>
      <c r="C2189" s="3"/>
      <c r="D2189" s="3"/>
      <c r="E2189" s="3"/>
    </row>
    <row r="2190" spans="1:5">
      <c r="A2190" s="3"/>
      <c r="B2190" s="4"/>
      <c r="C2190" s="3"/>
      <c r="D2190" s="3"/>
      <c r="E2190" s="3"/>
    </row>
    <row r="2191" spans="1:5">
      <c r="A2191" s="3"/>
      <c r="B2191" s="4"/>
      <c r="C2191" s="3"/>
      <c r="D2191" s="3"/>
      <c r="E2191" s="3"/>
    </row>
    <row r="2192" spans="1:5">
      <c r="A2192" s="3"/>
      <c r="B2192" s="4"/>
      <c r="C2192" s="3"/>
      <c r="D2192" s="3"/>
      <c r="E2192" s="3"/>
    </row>
    <row r="2193" spans="1:5">
      <c r="A2193" s="3"/>
      <c r="B2193" s="4"/>
      <c r="C2193" s="3"/>
      <c r="D2193" s="3"/>
      <c r="E2193" s="3"/>
    </row>
    <row r="2194" spans="1:5">
      <c r="A2194" s="3"/>
      <c r="B2194" s="4"/>
      <c r="C2194" s="3"/>
      <c r="D2194" s="3"/>
      <c r="E2194" s="3"/>
    </row>
    <row r="2195" spans="1:5">
      <c r="A2195" s="3"/>
      <c r="B2195" s="4"/>
      <c r="C2195" s="3"/>
      <c r="D2195" s="3"/>
      <c r="E2195" s="3"/>
    </row>
    <row r="2196" spans="1:5">
      <c r="A2196" s="3"/>
      <c r="B2196" s="4"/>
      <c r="C2196" s="3"/>
      <c r="D2196" s="3"/>
      <c r="E2196" s="3"/>
    </row>
    <row r="2197" spans="1:5">
      <c r="A2197" s="3"/>
      <c r="B2197" s="4"/>
      <c r="C2197" s="3"/>
      <c r="D2197" s="3"/>
      <c r="E2197" s="3"/>
    </row>
    <row r="2198" spans="1:5">
      <c r="A2198" s="3"/>
      <c r="B2198" s="4"/>
      <c r="C2198" s="3"/>
      <c r="D2198" s="3"/>
      <c r="E2198" s="3"/>
    </row>
    <row r="2199" spans="1:5">
      <c r="A2199" s="3"/>
      <c r="B2199" s="4"/>
      <c r="C2199" s="3"/>
      <c r="D2199" s="3"/>
      <c r="E2199" s="3"/>
    </row>
    <row r="2200" spans="1:5">
      <c r="A2200" s="3"/>
      <c r="B2200" s="4"/>
      <c r="C2200" s="3"/>
      <c r="D2200" s="3"/>
      <c r="E2200" s="3"/>
    </row>
    <row r="2201" spans="1:5">
      <c r="A2201" s="3"/>
      <c r="B2201" s="4"/>
      <c r="C2201" s="3"/>
      <c r="D2201" s="3"/>
      <c r="E2201" s="3"/>
    </row>
    <row r="2202" spans="1:5">
      <c r="A2202" s="3"/>
      <c r="B2202" s="4"/>
      <c r="C2202" s="3"/>
      <c r="D2202" s="3"/>
      <c r="E2202" s="3"/>
    </row>
    <row r="2203" spans="1:5">
      <c r="A2203" s="3"/>
      <c r="B2203" s="4"/>
      <c r="C2203" s="3"/>
      <c r="D2203" s="3"/>
      <c r="E2203" s="3"/>
    </row>
    <row r="2204" spans="1:5">
      <c r="A2204" s="3"/>
      <c r="B2204" s="4"/>
      <c r="C2204" s="3"/>
      <c r="D2204" s="3"/>
      <c r="E2204" s="3"/>
    </row>
    <row r="2205" spans="1:5">
      <c r="A2205" s="3"/>
      <c r="B2205" s="4"/>
      <c r="C2205" s="3"/>
      <c r="D2205" s="3"/>
      <c r="E2205" s="3"/>
    </row>
    <row r="2206" spans="1:5">
      <c r="A2206" s="3"/>
      <c r="B2206" s="4"/>
      <c r="C2206" s="3"/>
      <c r="D2206" s="3"/>
      <c r="E2206" s="3"/>
    </row>
    <row r="2207" spans="1:5">
      <c r="A2207" s="3"/>
      <c r="B2207" s="4"/>
      <c r="C2207" s="3"/>
      <c r="D2207" s="3"/>
      <c r="E2207" s="3"/>
    </row>
    <row r="2208" spans="1:5">
      <c r="A2208" s="3"/>
      <c r="B2208" s="4"/>
      <c r="C2208" s="3"/>
      <c r="D2208" s="3"/>
      <c r="E2208" s="3"/>
    </row>
    <row r="2209" spans="1:5">
      <c r="A2209" s="3"/>
      <c r="B2209" s="4"/>
      <c r="C2209" s="3"/>
      <c r="D2209" s="3"/>
      <c r="E2209" s="3"/>
    </row>
    <row r="2210" spans="1:5">
      <c r="A2210" s="3"/>
      <c r="B2210" s="4"/>
      <c r="C2210" s="3"/>
      <c r="D2210" s="3"/>
      <c r="E2210" s="3"/>
    </row>
    <row r="2211" spans="1:5">
      <c r="A2211" s="3"/>
      <c r="B2211" s="4"/>
      <c r="C2211" s="3"/>
      <c r="D2211" s="3"/>
      <c r="E2211" s="3"/>
    </row>
    <row r="2212" spans="1:5">
      <c r="A2212" s="3"/>
      <c r="B2212" s="4"/>
      <c r="C2212" s="3"/>
      <c r="D2212" s="3"/>
      <c r="E2212" s="3"/>
    </row>
    <row r="2213" spans="1:5">
      <c r="A2213" s="3"/>
      <c r="B2213" s="4"/>
      <c r="C2213" s="3"/>
      <c r="D2213" s="3"/>
      <c r="E2213" s="3"/>
    </row>
    <row r="2214" spans="1:5">
      <c r="A2214" s="3"/>
      <c r="B2214" s="4"/>
      <c r="C2214" s="3"/>
      <c r="D2214" s="3"/>
      <c r="E2214" s="3"/>
    </row>
    <row r="2215" spans="1:5">
      <c r="A2215" s="3"/>
      <c r="B2215" s="4"/>
      <c r="C2215" s="3"/>
      <c r="D2215" s="3"/>
      <c r="E2215" s="3"/>
    </row>
    <row r="2216" spans="1:5">
      <c r="A2216" s="3"/>
      <c r="B2216" s="4"/>
      <c r="C2216" s="3"/>
      <c r="D2216" s="3"/>
      <c r="E2216" s="3"/>
    </row>
    <row r="2217" spans="1:5">
      <c r="A2217" s="3"/>
      <c r="B2217" s="4"/>
      <c r="C2217" s="3"/>
      <c r="D2217" s="3"/>
      <c r="E2217" s="3"/>
    </row>
    <row r="2218" spans="1:5">
      <c r="A2218" s="3"/>
      <c r="B2218" s="4"/>
      <c r="C2218" s="3"/>
      <c r="D2218" s="3"/>
      <c r="E2218" s="3"/>
    </row>
    <row r="2219" spans="1:5">
      <c r="A2219" s="3"/>
      <c r="B2219" s="4"/>
      <c r="C2219" s="3"/>
      <c r="D2219" s="3"/>
      <c r="E2219" s="3"/>
    </row>
    <row r="2220" spans="1:5">
      <c r="A2220" s="3"/>
      <c r="B2220" s="4"/>
      <c r="C2220" s="3"/>
      <c r="D2220" s="3"/>
      <c r="E2220" s="3"/>
    </row>
    <row r="2221" spans="1:5">
      <c r="A2221" s="3"/>
      <c r="B2221" s="4"/>
      <c r="C2221" s="3"/>
      <c r="D2221" s="3"/>
      <c r="E2221" s="3"/>
    </row>
    <row r="2222" spans="1:5">
      <c r="A2222" s="3"/>
      <c r="B2222" s="4"/>
      <c r="C2222" s="3"/>
      <c r="D2222" s="3"/>
      <c r="E2222" s="3"/>
    </row>
    <row r="2223" spans="1:5">
      <c r="A2223" s="3"/>
      <c r="B2223" s="4"/>
      <c r="C2223" s="3"/>
      <c r="D2223" s="3"/>
      <c r="E2223" s="3"/>
    </row>
    <row r="2224" spans="1:5">
      <c r="A2224" s="3"/>
      <c r="B2224" s="4"/>
      <c r="C2224" s="3"/>
      <c r="D2224" s="3"/>
      <c r="E2224" s="3"/>
    </row>
    <row r="2225" spans="1:5">
      <c r="A2225" s="3"/>
      <c r="B2225" s="4"/>
      <c r="C2225" s="3"/>
      <c r="D2225" s="3"/>
      <c r="E2225" s="3"/>
    </row>
    <row r="2226" spans="1:5">
      <c r="A2226" s="3"/>
      <c r="B2226" s="4"/>
      <c r="C2226" s="3"/>
      <c r="D2226" s="3"/>
      <c r="E2226" s="3"/>
    </row>
    <row r="2227" spans="1:5">
      <c r="A2227" s="3"/>
      <c r="B2227" s="4"/>
      <c r="C2227" s="3"/>
      <c r="D2227" s="3"/>
      <c r="E2227" s="3"/>
    </row>
    <row r="2228" spans="1:5">
      <c r="A2228" s="3"/>
      <c r="B2228" s="4"/>
      <c r="C2228" s="3"/>
      <c r="D2228" s="3"/>
      <c r="E2228" s="3"/>
    </row>
    <row r="2229" spans="1:5">
      <c r="A2229" s="3"/>
      <c r="B2229" s="4"/>
      <c r="C2229" s="3"/>
      <c r="D2229" s="3"/>
      <c r="E2229" s="3"/>
    </row>
    <row r="2230" spans="1:5">
      <c r="A2230" s="3"/>
      <c r="B2230" s="4"/>
      <c r="C2230" s="3"/>
      <c r="D2230" s="3"/>
      <c r="E2230" s="3"/>
    </row>
    <row r="2231" spans="1:5">
      <c r="A2231" s="3"/>
      <c r="B2231" s="4"/>
      <c r="C2231" s="3"/>
      <c r="D2231" s="3"/>
      <c r="E2231" s="3"/>
    </row>
    <row r="2232" spans="1:5">
      <c r="A2232" s="3"/>
      <c r="B2232" s="4"/>
      <c r="C2232" s="3"/>
      <c r="D2232" s="3"/>
      <c r="E2232" s="3"/>
    </row>
    <row r="2233" spans="1:5">
      <c r="A2233" s="3"/>
      <c r="B2233" s="4"/>
      <c r="C2233" s="3"/>
      <c r="D2233" s="3"/>
      <c r="E2233" s="3"/>
    </row>
    <row r="2234" spans="1:5">
      <c r="A2234" s="3"/>
      <c r="B2234" s="4"/>
      <c r="C2234" s="3"/>
      <c r="D2234" s="3"/>
      <c r="E2234" s="3"/>
    </row>
    <row r="2235" spans="1:5">
      <c r="A2235" s="3"/>
      <c r="B2235" s="4"/>
      <c r="C2235" s="3"/>
      <c r="D2235" s="3"/>
      <c r="E2235" s="3"/>
    </row>
    <row r="2236" spans="1:5">
      <c r="A2236" s="3"/>
      <c r="B2236" s="4"/>
      <c r="C2236" s="3"/>
      <c r="D2236" s="3"/>
      <c r="E2236" s="3"/>
    </row>
    <row r="2237" spans="1:5">
      <c r="A2237" s="3"/>
      <c r="B2237" s="4"/>
      <c r="C2237" s="3"/>
      <c r="D2237" s="3"/>
      <c r="E2237" s="3"/>
    </row>
    <row r="2238" spans="1:5">
      <c r="A2238" s="3"/>
      <c r="B2238" s="4"/>
      <c r="C2238" s="3"/>
      <c r="D2238" s="3"/>
      <c r="E2238" s="3"/>
    </row>
    <row r="2239" spans="1:5">
      <c r="A2239" s="3"/>
      <c r="B2239" s="4"/>
      <c r="C2239" s="3"/>
      <c r="D2239" s="3"/>
      <c r="E2239" s="3"/>
    </row>
    <row r="2240" spans="1:5">
      <c r="A2240" s="3"/>
      <c r="B2240" s="4"/>
      <c r="C2240" s="3"/>
      <c r="D2240" s="3"/>
      <c r="E2240" s="3"/>
    </row>
    <row r="2241" spans="1:5">
      <c r="A2241" s="3"/>
      <c r="B2241" s="4"/>
      <c r="C2241" s="3"/>
      <c r="D2241" s="3"/>
      <c r="E2241" s="3"/>
    </row>
    <row r="2242" spans="1:5">
      <c r="A2242" s="3"/>
      <c r="B2242" s="4"/>
      <c r="C2242" s="3"/>
      <c r="D2242" s="3"/>
      <c r="E2242" s="3"/>
    </row>
    <row r="2243" spans="1:5">
      <c r="A2243" s="3"/>
      <c r="B2243" s="4"/>
      <c r="C2243" s="3"/>
      <c r="D2243" s="3"/>
      <c r="E2243" s="3"/>
    </row>
    <row r="2244" spans="1:5">
      <c r="A2244" s="3"/>
      <c r="B2244" s="4"/>
      <c r="C2244" s="3"/>
      <c r="D2244" s="3"/>
      <c r="E2244" s="3"/>
    </row>
    <row r="2245" spans="1:5">
      <c r="A2245" s="3"/>
      <c r="B2245" s="4"/>
      <c r="C2245" s="3"/>
      <c r="D2245" s="3"/>
      <c r="E2245" s="3"/>
    </row>
    <row r="2246" spans="1:5">
      <c r="A2246" s="3"/>
      <c r="B2246" s="4"/>
      <c r="C2246" s="3"/>
      <c r="D2246" s="3"/>
      <c r="E2246" s="3"/>
    </row>
    <row r="2247" spans="1:5">
      <c r="A2247" s="3"/>
      <c r="B2247" s="4"/>
      <c r="C2247" s="3"/>
      <c r="D2247" s="3"/>
      <c r="E2247" s="3"/>
    </row>
    <row r="2248" spans="1:5">
      <c r="A2248" s="3"/>
      <c r="B2248" s="4"/>
      <c r="C2248" s="3"/>
      <c r="D2248" s="3"/>
      <c r="E2248" s="3"/>
    </row>
    <row r="2249" spans="1:5">
      <c r="A2249" s="3"/>
      <c r="B2249" s="4"/>
      <c r="C2249" s="3"/>
      <c r="D2249" s="3"/>
      <c r="E2249" s="3"/>
    </row>
    <row r="2250" spans="1:5">
      <c r="A2250" s="3"/>
      <c r="B2250" s="4"/>
      <c r="C2250" s="3"/>
      <c r="D2250" s="3"/>
      <c r="E2250" s="3"/>
    </row>
    <row r="2251" spans="1:5">
      <c r="A2251" s="3"/>
      <c r="B2251" s="4"/>
      <c r="C2251" s="3"/>
      <c r="D2251" s="3"/>
      <c r="E2251" s="3"/>
    </row>
    <row r="2252" spans="1:5">
      <c r="A2252" s="3"/>
      <c r="B2252" s="4"/>
      <c r="C2252" s="3"/>
      <c r="D2252" s="3"/>
      <c r="E2252" s="3"/>
    </row>
    <row r="2253" spans="1:5">
      <c r="A2253" s="3"/>
      <c r="B2253" s="4"/>
      <c r="C2253" s="3"/>
      <c r="D2253" s="3"/>
      <c r="E2253" s="3"/>
    </row>
    <row r="2254" spans="1:5">
      <c r="A2254" s="3"/>
      <c r="B2254" s="4"/>
      <c r="C2254" s="3"/>
      <c r="D2254" s="3"/>
      <c r="E2254" s="3"/>
    </row>
    <row r="2255" spans="1:5">
      <c r="A2255" s="3"/>
      <c r="B2255" s="4"/>
      <c r="C2255" s="3"/>
      <c r="D2255" s="3"/>
      <c r="E2255" s="3"/>
    </row>
    <row r="2256" spans="1:5">
      <c r="A2256" s="3"/>
      <c r="B2256" s="4"/>
      <c r="C2256" s="3"/>
      <c r="D2256" s="3"/>
      <c r="E2256" s="3"/>
    </row>
    <row r="2257" spans="1:5">
      <c r="A2257" s="3"/>
      <c r="B2257" s="4"/>
      <c r="C2257" s="3"/>
      <c r="D2257" s="3"/>
      <c r="E2257" s="3"/>
    </row>
    <row r="2258" spans="1:5">
      <c r="A2258" s="3"/>
      <c r="B2258" s="4"/>
      <c r="C2258" s="3"/>
      <c r="D2258" s="3"/>
      <c r="E2258" s="3"/>
    </row>
    <row r="2259" spans="1:5">
      <c r="A2259" s="3"/>
      <c r="B2259" s="4"/>
      <c r="C2259" s="3"/>
      <c r="D2259" s="3"/>
      <c r="E2259" s="3"/>
    </row>
    <row r="2260" spans="1:5">
      <c r="A2260" s="3"/>
      <c r="B2260" s="4"/>
      <c r="C2260" s="3"/>
      <c r="D2260" s="3"/>
      <c r="E2260" s="3"/>
    </row>
    <row r="2261" spans="1:5">
      <c r="A2261" s="3"/>
      <c r="B2261" s="4"/>
      <c r="C2261" s="3"/>
      <c r="D2261" s="3"/>
      <c r="E2261" s="3"/>
    </row>
    <row r="2262" spans="1:5">
      <c r="A2262" s="3"/>
      <c r="B2262" s="4"/>
      <c r="C2262" s="3"/>
      <c r="D2262" s="3"/>
      <c r="E2262" s="3"/>
    </row>
    <row r="2263" spans="1:5">
      <c r="A2263" s="3"/>
      <c r="B2263" s="4"/>
      <c r="C2263" s="3"/>
      <c r="D2263" s="3"/>
      <c r="E2263" s="3"/>
    </row>
    <row r="2264" spans="1:5">
      <c r="A2264" s="3"/>
      <c r="B2264" s="4"/>
      <c r="C2264" s="3"/>
      <c r="D2264" s="3"/>
      <c r="E2264" s="3"/>
    </row>
    <row r="2265" spans="1:5">
      <c r="A2265" s="3"/>
      <c r="B2265" s="4"/>
      <c r="C2265" s="3"/>
      <c r="D2265" s="3"/>
      <c r="E2265" s="3"/>
    </row>
    <row r="2266" spans="1:5">
      <c r="A2266" s="3"/>
      <c r="B2266" s="4"/>
      <c r="C2266" s="3"/>
      <c r="D2266" s="3"/>
      <c r="E2266" s="3"/>
    </row>
    <row r="2267" spans="1:5">
      <c r="A2267" s="3"/>
      <c r="B2267" s="4"/>
      <c r="C2267" s="3"/>
      <c r="D2267" s="3"/>
      <c r="E2267" s="3"/>
    </row>
    <row r="2268" spans="1:5">
      <c r="A2268" s="3"/>
      <c r="B2268" s="4"/>
      <c r="C2268" s="3"/>
      <c r="D2268" s="3"/>
      <c r="E2268" s="3"/>
    </row>
    <row r="2269" spans="1:5">
      <c r="A2269" s="3"/>
      <c r="B2269" s="4"/>
      <c r="C2269" s="3"/>
      <c r="D2269" s="3"/>
      <c r="E2269" s="3"/>
    </row>
    <row r="2270" spans="1:5">
      <c r="A2270" s="3"/>
      <c r="B2270" s="4"/>
      <c r="C2270" s="3"/>
      <c r="D2270" s="3"/>
      <c r="E2270" s="3"/>
    </row>
    <row r="2271" spans="1:5">
      <c r="A2271" s="3"/>
      <c r="B2271" s="4"/>
      <c r="C2271" s="3"/>
      <c r="D2271" s="3"/>
      <c r="E2271" s="3"/>
    </row>
    <row r="2272" spans="1:5">
      <c r="A2272" s="3"/>
      <c r="B2272" s="4"/>
      <c r="C2272" s="3"/>
      <c r="D2272" s="3"/>
      <c r="E2272" s="3"/>
    </row>
    <row r="2273" spans="1:5">
      <c r="A2273" s="3"/>
      <c r="B2273" s="4"/>
      <c r="C2273" s="3"/>
      <c r="D2273" s="3"/>
      <c r="E2273" s="3"/>
    </row>
    <row r="2274" spans="1:5">
      <c r="A2274" s="3"/>
      <c r="B2274" s="4"/>
      <c r="C2274" s="3"/>
      <c r="D2274" s="3"/>
      <c r="E2274" s="3"/>
    </row>
    <row r="2275" spans="1:5">
      <c r="A2275" s="3"/>
      <c r="B2275" s="4"/>
      <c r="C2275" s="3"/>
      <c r="D2275" s="3"/>
      <c r="E2275" s="3"/>
    </row>
    <row r="2276" spans="1:5">
      <c r="A2276" s="3"/>
      <c r="B2276" s="4"/>
      <c r="C2276" s="3"/>
      <c r="D2276" s="3"/>
      <c r="E2276" s="3"/>
    </row>
    <row r="2277" spans="1:5">
      <c r="A2277" s="3"/>
      <c r="B2277" s="4"/>
      <c r="C2277" s="3"/>
      <c r="D2277" s="3"/>
      <c r="E2277" s="3"/>
    </row>
    <row r="2278" spans="1:5">
      <c r="A2278" s="3"/>
      <c r="B2278" s="4"/>
      <c r="C2278" s="3"/>
      <c r="D2278" s="3"/>
      <c r="E2278" s="3"/>
    </row>
    <row r="2279" spans="1:5">
      <c r="A2279" s="3"/>
      <c r="B2279" s="4"/>
      <c r="C2279" s="3"/>
      <c r="D2279" s="3"/>
      <c r="E2279" s="3"/>
    </row>
    <row r="2280" spans="1:5">
      <c r="A2280" s="3"/>
      <c r="B2280" s="4"/>
      <c r="C2280" s="3"/>
      <c r="D2280" s="3"/>
      <c r="E2280" s="3"/>
    </row>
    <row r="2281" spans="1:5">
      <c r="A2281" s="3"/>
      <c r="B2281" s="4"/>
      <c r="C2281" s="3"/>
      <c r="D2281" s="3"/>
      <c r="E2281" s="3"/>
    </row>
    <row r="2282" spans="1:5">
      <c r="A2282" s="3"/>
      <c r="B2282" s="4"/>
      <c r="C2282" s="3"/>
      <c r="D2282" s="3"/>
      <c r="E2282" s="3"/>
    </row>
    <row r="2283" spans="1:5">
      <c r="A2283" s="3"/>
      <c r="B2283" s="4"/>
      <c r="C2283" s="3"/>
      <c r="D2283" s="3"/>
      <c r="E2283" s="3"/>
    </row>
    <row r="2284" spans="1:5">
      <c r="A2284" s="3"/>
      <c r="B2284" s="4"/>
      <c r="C2284" s="3"/>
      <c r="D2284" s="3"/>
      <c r="E2284" s="3"/>
    </row>
    <row r="2285" spans="1:5">
      <c r="A2285" s="3"/>
      <c r="B2285" s="4"/>
      <c r="C2285" s="3"/>
      <c r="D2285" s="3"/>
      <c r="E2285" s="3"/>
    </row>
    <row r="2286" spans="1:5">
      <c r="A2286" s="3"/>
      <c r="B2286" s="4"/>
      <c r="C2286" s="3"/>
      <c r="D2286" s="3"/>
      <c r="E2286" s="3"/>
    </row>
    <row r="2287" spans="1:5">
      <c r="A2287" s="3"/>
      <c r="B2287" s="4"/>
      <c r="C2287" s="3"/>
      <c r="D2287" s="3"/>
      <c r="E2287" s="3"/>
    </row>
    <row r="2288" spans="1:5">
      <c r="A2288" s="3"/>
      <c r="B2288" s="4"/>
      <c r="C2288" s="3"/>
      <c r="D2288" s="3"/>
      <c r="E2288" s="3"/>
    </row>
    <row r="2289" spans="1:5">
      <c r="A2289" s="3"/>
      <c r="B2289" s="4"/>
      <c r="C2289" s="3"/>
      <c r="D2289" s="3"/>
      <c r="E2289" s="3"/>
    </row>
    <row r="2290" spans="1:5">
      <c r="A2290" s="3"/>
      <c r="B2290" s="4"/>
      <c r="C2290" s="3"/>
      <c r="D2290" s="3"/>
      <c r="E2290" s="3"/>
    </row>
    <row r="2291" spans="1:5">
      <c r="A2291" s="3"/>
      <c r="B2291" s="4"/>
      <c r="C2291" s="3"/>
      <c r="D2291" s="3"/>
      <c r="E2291" s="3"/>
    </row>
    <row r="2292" spans="1:5">
      <c r="A2292" s="3"/>
      <c r="B2292" s="4"/>
      <c r="C2292" s="3"/>
      <c r="D2292" s="3"/>
      <c r="E2292" s="3"/>
    </row>
    <row r="2293" spans="1:5">
      <c r="A2293" s="3"/>
      <c r="B2293" s="4"/>
      <c r="C2293" s="3"/>
      <c r="D2293" s="3"/>
      <c r="E2293" s="3"/>
    </row>
    <row r="2294" spans="1:5">
      <c r="A2294" s="3"/>
      <c r="B2294" s="4"/>
      <c r="C2294" s="3"/>
      <c r="D2294" s="3"/>
      <c r="E2294" s="3"/>
    </row>
    <row r="2295" spans="1:5">
      <c r="A2295" s="3"/>
      <c r="B2295" s="4"/>
      <c r="C2295" s="3"/>
      <c r="D2295" s="3"/>
      <c r="E2295" s="3"/>
    </row>
    <row r="2296" spans="1:5">
      <c r="A2296" s="3"/>
      <c r="B2296" s="4"/>
      <c r="C2296" s="3"/>
      <c r="D2296" s="3"/>
      <c r="E2296" s="3"/>
    </row>
    <row r="2297" spans="1:5">
      <c r="A2297" s="3"/>
      <c r="B2297" s="4"/>
      <c r="C2297" s="3"/>
      <c r="D2297" s="3"/>
      <c r="E2297" s="3"/>
    </row>
    <row r="2298" spans="1:5">
      <c r="A2298" s="3"/>
      <c r="B2298" s="4"/>
      <c r="C2298" s="3"/>
      <c r="D2298" s="3"/>
      <c r="E2298" s="3"/>
    </row>
    <row r="2299" spans="1:5">
      <c r="A2299" s="3"/>
      <c r="B2299" s="4"/>
      <c r="C2299" s="3"/>
      <c r="D2299" s="3"/>
      <c r="E2299" s="3"/>
    </row>
    <row r="2300" spans="1:5">
      <c r="A2300" s="3"/>
      <c r="B2300" s="4"/>
      <c r="C2300" s="3"/>
      <c r="D2300" s="3"/>
      <c r="E2300" s="3"/>
    </row>
    <row r="2301" spans="1:5">
      <c r="A2301" s="3"/>
      <c r="B2301" s="4"/>
      <c r="C2301" s="3"/>
      <c r="D2301" s="3"/>
      <c r="E2301" s="3"/>
    </row>
    <row r="2302" spans="1:5">
      <c r="A2302" s="3"/>
      <c r="B2302" s="4"/>
      <c r="C2302" s="3"/>
      <c r="D2302" s="3"/>
      <c r="E2302" s="3"/>
    </row>
    <row r="2303" spans="1:5">
      <c r="A2303" s="3"/>
      <c r="B2303" s="4"/>
      <c r="C2303" s="3"/>
      <c r="D2303" s="3"/>
      <c r="E2303" s="3"/>
    </row>
    <row r="2304" spans="1:5">
      <c r="A2304" s="3"/>
      <c r="B2304" s="4"/>
      <c r="C2304" s="3"/>
      <c r="D2304" s="3"/>
      <c r="E2304" s="3"/>
    </row>
    <row r="2305" spans="1:5">
      <c r="A2305" s="3"/>
      <c r="B2305" s="4"/>
      <c r="C2305" s="3"/>
      <c r="D2305" s="3"/>
      <c r="E2305" s="3"/>
    </row>
    <row r="2306" spans="1:5">
      <c r="A2306" s="3"/>
      <c r="B2306" s="4"/>
      <c r="C2306" s="3"/>
      <c r="D2306" s="3"/>
      <c r="E2306" s="3"/>
    </row>
    <row r="2307" spans="1:5">
      <c r="A2307" s="3"/>
      <c r="B2307" s="4"/>
      <c r="C2307" s="3"/>
      <c r="D2307" s="3"/>
      <c r="E2307" s="3"/>
    </row>
    <row r="2308" spans="1:5">
      <c r="A2308" s="3"/>
      <c r="B2308" s="4"/>
      <c r="C2308" s="3"/>
      <c r="D2308" s="3"/>
      <c r="E2308" s="3"/>
    </row>
    <row r="2309" spans="1:5">
      <c r="A2309" s="3"/>
      <c r="B2309" s="4"/>
      <c r="C2309" s="3"/>
      <c r="D2309" s="3"/>
      <c r="E2309" s="3"/>
    </row>
    <row r="2310" spans="1:5">
      <c r="A2310" s="3"/>
      <c r="B2310" s="4"/>
      <c r="C2310" s="3"/>
      <c r="D2310" s="3"/>
      <c r="E2310" s="3"/>
    </row>
    <row r="2311" spans="1:5">
      <c r="A2311" s="3"/>
      <c r="B2311" s="4"/>
      <c r="C2311" s="3"/>
      <c r="D2311" s="3"/>
      <c r="E2311" s="3"/>
    </row>
    <row r="2312" spans="1:5">
      <c r="A2312" s="3"/>
      <c r="B2312" s="4"/>
      <c r="C2312" s="3"/>
      <c r="D2312" s="3"/>
      <c r="E2312" s="3"/>
    </row>
    <row r="2313" spans="1:5">
      <c r="A2313" s="3"/>
      <c r="B2313" s="4"/>
      <c r="C2313" s="3"/>
      <c r="D2313" s="3"/>
      <c r="E2313" s="3"/>
    </row>
    <row r="2314" spans="1:5">
      <c r="A2314" s="3"/>
      <c r="B2314" s="4"/>
      <c r="C2314" s="3"/>
      <c r="D2314" s="3"/>
      <c r="E2314" s="3"/>
    </row>
    <row r="2315" spans="1:5">
      <c r="A2315" s="3"/>
      <c r="B2315" s="4"/>
      <c r="C2315" s="3"/>
      <c r="D2315" s="3"/>
      <c r="E2315" s="3"/>
    </row>
    <row r="2316" spans="1:5">
      <c r="A2316" s="3"/>
      <c r="B2316" s="4"/>
      <c r="C2316" s="3"/>
      <c r="D2316" s="3"/>
      <c r="E2316" s="3"/>
    </row>
    <row r="2317" spans="1:5">
      <c r="A2317" s="3"/>
      <c r="B2317" s="4"/>
      <c r="C2317" s="3"/>
      <c r="D2317" s="3"/>
      <c r="E2317" s="3"/>
    </row>
    <row r="2318" spans="1:5">
      <c r="A2318" s="3"/>
      <c r="B2318" s="4"/>
      <c r="C2318" s="3"/>
      <c r="D2318" s="3"/>
      <c r="E2318" s="3"/>
    </row>
    <row r="2319" spans="1:5">
      <c r="A2319" s="3"/>
      <c r="B2319" s="4"/>
      <c r="C2319" s="3"/>
      <c r="D2319" s="3"/>
      <c r="E2319" s="3"/>
    </row>
    <row r="2320" spans="1:5">
      <c r="A2320" s="3"/>
      <c r="B2320" s="4"/>
      <c r="C2320" s="3"/>
      <c r="D2320" s="3"/>
      <c r="E2320" s="3"/>
    </row>
    <row r="2321" spans="1:5">
      <c r="A2321" s="3"/>
      <c r="B2321" s="4"/>
      <c r="C2321" s="3"/>
      <c r="D2321" s="3"/>
      <c r="E2321" s="3"/>
    </row>
    <row r="2322" spans="1:5">
      <c r="A2322" s="3"/>
      <c r="B2322" s="4"/>
      <c r="C2322" s="3"/>
      <c r="D2322" s="3"/>
      <c r="E2322" s="3"/>
    </row>
    <row r="2323" spans="1:5">
      <c r="A2323" s="3"/>
      <c r="B2323" s="4"/>
      <c r="C2323" s="3"/>
      <c r="D2323" s="3"/>
      <c r="E2323" s="3"/>
    </row>
    <row r="2324" spans="1:5">
      <c r="A2324" s="3"/>
      <c r="B2324" s="4"/>
      <c r="C2324" s="3"/>
      <c r="D2324" s="3"/>
      <c r="E2324" s="3"/>
    </row>
    <row r="2325" spans="1:5">
      <c r="A2325" s="3"/>
      <c r="B2325" s="4"/>
      <c r="C2325" s="3"/>
      <c r="D2325" s="3"/>
      <c r="E2325" s="3"/>
    </row>
    <row r="2326" spans="1:5">
      <c r="A2326" s="3"/>
      <c r="B2326" s="4"/>
      <c r="C2326" s="3"/>
      <c r="D2326" s="3"/>
      <c r="E2326" s="3"/>
    </row>
    <row r="2327" spans="1:5">
      <c r="A2327" s="3"/>
      <c r="B2327" s="4"/>
      <c r="C2327" s="3"/>
      <c r="D2327" s="3"/>
      <c r="E2327" s="3"/>
    </row>
    <row r="2328" spans="1:5">
      <c r="A2328" s="3"/>
      <c r="B2328" s="4"/>
      <c r="C2328" s="3"/>
      <c r="D2328" s="3"/>
      <c r="E2328" s="3"/>
    </row>
    <row r="2329" spans="1:5">
      <c r="A2329" s="3"/>
      <c r="B2329" s="4"/>
      <c r="C2329" s="3"/>
      <c r="D2329" s="3"/>
      <c r="E2329" s="3"/>
    </row>
    <row r="2330" spans="1:5">
      <c r="A2330" s="3"/>
      <c r="B2330" s="4"/>
      <c r="C2330" s="3"/>
      <c r="D2330" s="3"/>
      <c r="E2330" s="3"/>
    </row>
    <row r="2331" spans="1:5">
      <c r="A2331" s="3"/>
      <c r="B2331" s="4"/>
      <c r="C2331" s="3"/>
      <c r="D2331" s="3"/>
      <c r="E2331" s="3"/>
    </row>
    <row r="2332" spans="1:5">
      <c r="A2332" s="3"/>
      <c r="B2332" s="4"/>
      <c r="C2332" s="3"/>
      <c r="D2332" s="3"/>
      <c r="E2332" s="3"/>
    </row>
    <row r="2333" spans="1:5">
      <c r="A2333" s="3"/>
      <c r="B2333" s="4"/>
      <c r="C2333" s="3"/>
      <c r="D2333" s="3"/>
      <c r="E2333" s="3"/>
    </row>
    <row r="2334" spans="1:5">
      <c r="A2334" s="3"/>
      <c r="B2334" s="4"/>
      <c r="C2334" s="3"/>
      <c r="D2334" s="3"/>
      <c r="E2334" s="3"/>
    </row>
    <row r="2335" spans="1:5">
      <c r="A2335" s="3"/>
      <c r="B2335" s="4"/>
      <c r="C2335" s="3"/>
      <c r="D2335" s="3"/>
      <c r="E2335" s="3"/>
    </row>
    <row r="2336" spans="1:5">
      <c r="A2336" s="3"/>
      <c r="B2336" s="4"/>
      <c r="C2336" s="3"/>
      <c r="D2336" s="3"/>
      <c r="E2336" s="3"/>
    </row>
    <row r="2337" spans="1:5">
      <c r="A2337" s="3"/>
      <c r="B2337" s="4"/>
      <c r="C2337" s="3"/>
      <c r="D2337" s="3"/>
      <c r="E2337" s="3"/>
    </row>
    <row r="2338" spans="1:5">
      <c r="A2338" s="3"/>
      <c r="B2338" s="4"/>
      <c r="C2338" s="3"/>
      <c r="D2338" s="3"/>
      <c r="E2338" s="3"/>
    </row>
    <row r="2339" spans="1:5">
      <c r="A2339" s="3"/>
      <c r="B2339" s="4"/>
      <c r="C2339" s="3"/>
      <c r="D2339" s="3"/>
      <c r="E2339" s="3"/>
    </row>
    <row r="2340" spans="1:5">
      <c r="A2340" s="3"/>
      <c r="B2340" s="4"/>
      <c r="C2340" s="3"/>
      <c r="D2340" s="3"/>
      <c r="E2340" s="3"/>
    </row>
    <row r="2341" spans="1:5">
      <c r="A2341" s="3"/>
      <c r="B2341" s="4"/>
      <c r="C2341" s="3"/>
      <c r="D2341" s="3"/>
      <c r="E2341" s="3"/>
    </row>
    <row r="2342" spans="1:5">
      <c r="A2342" s="3"/>
      <c r="B2342" s="4"/>
      <c r="C2342" s="3"/>
      <c r="D2342" s="3"/>
      <c r="E2342" s="3"/>
    </row>
    <row r="2343" spans="1:5">
      <c r="A2343" s="3"/>
      <c r="B2343" s="4"/>
      <c r="C2343" s="3"/>
      <c r="D2343" s="3"/>
      <c r="E2343" s="3"/>
    </row>
    <row r="2344" spans="1:5">
      <c r="A2344" s="3"/>
      <c r="B2344" s="4"/>
      <c r="C2344" s="3"/>
      <c r="D2344" s="3"/>
      <c r="E2344" s="3"/>
    </row>
    <row r="2345" spans="1:5">
      <c r="A2345" s="3"/>
      <c r="B2345" s="4"/>
      <c r="C2345" s="3"/>
      <c r="D2345" s="3"/>
      <c r="E2345" s="3"/>
    </row>
    <row r="2346" spans="1:5">
      <c r="A2346" s="3"/>
      <c r="B2346" s="4"/>
      <c r="C2346" s="3"/>
      <c r="D2346" s="3"/>
      <c r="E2346" s="3"/>
    </row>
    <row r="2347" spans="1:5">
      <c r="A2347" s="3"/>
      <c r="B2347" s="4"/>
      <c r="C2347" s="3"/>
      <c r="D2347" s="3"/>
      <c r="E2347" s="3"/>
    </row>
    <row r="2348" spans="1:5">
      <c r="A2348" s="3"/>
      <c r="B2348" s="4"/>
      <c r="C2348" s="3"/>
      <c r="D2348" s="3"/>
      <c r="E2348" s="3"/>
    </row>
    <row r="2349" spans="1:5">
      <c r="A2349" s="3"/>
      <c r="B2349" s="4"/>
      <c r="C2349" s="3"/>
      <c r="D2349" s="3"/>
      <c r="E2349" s="3"/>
    </row>
    <row r="2350" spans="1:5">
      <c r="A2350" s="3"/>
      <c r="B2350" s="4"/>
      <c r="C2350" s="3"/>
      <c r="D2350" s="3"/>
      <c r="E2350" s="3"/>
    </row>
    <row r="2351" spans="1:5">
      <c r="A2351" s="3"/>
      <c r="B2351" s="4"/>
      <c r="C2351" s="3"/>
      <c r="D2351" s="3"/>
      <c r="E2351" s="3"/>
    </row>
    <row r="2352" spans="1:5">
      <c r="A2352" s="3"/>
      <c r="B2352" s="4"/>
      <c r="C2352" s="3"/>
      <c r="D2352" s="3"/>
      <c r="E2352" s="3"/>
    </row>
    <row r="2353" spans="1:5">
      <c r="A2353" s="3"/>
      <c r="B2353" s="4"/>
      <c r="C2353" s="3"/>
      <c r="D2353" s="3"/>
      <c r="E2353" s="3"/>
    </row>
    <row r="2354" spans="1:5">
      <c r="A2354" s="3"/>
      <c r="B2354" s="4"/>
      <c r="C2354" s="3"/>
      <c r="D2354" s="3"/>
      <c r="E2354" s="3"/>
    </row>
    <row r="2355" spans="1:5">
      <c r="A2355" s="3"/>
      <c r="B2355" s="4"/>
      <c r="C2355" s="3"/>
      <c r="D2355" s="3"/>
      <c r="E2355" s="3"/>
    </row>
    <row r="2356" spans="1:5">
      <c r="A2356" s="3"/>
      <c r="B2356" s="4"/>
      <c r="C2356" s="3"/>
      <c r="D2356" s="3"/>
      <c r="E2356" s="3"/>
    </row>
    <row r="2357" spans="1:5">
      <c r="A2357" s="3"/>
      <c r="B2357" s="4"/>
      <c r="C2357" s="3"/>
      <c r="D2357" s="3"/>
      <c r="E2357" s="3"/>
    </row>
    <row r="2358" spans="1:5">
      <c r="A2358" s="3"/>
      <c r="B2358" s="4"/>
      <c r="C2358" s="3"/>
      <c r="D2358" s="3"/>
      <c r="E2358" s="3"/>
    </row>
    <row r="2359" spans="1:5">
      <c r="A2359" s="3"/>
      <c r="B2359" s="4"/>
      <c r="C2359" s="3"/>
      <c r="D2359" s="3"/>
      <c r="E2359" s="3"/>
    </row>
    <row r="2360" spans="1:5">
      <c r="A2360" s="3"/>
      <c r="B2360" s="4"/>
      <c r="C2360" s="3"/>
      <c r="D2360" s="3"/>
      <c r="E2360" s="3"/>
    </row>
    <row r="2361" spans="1:5">
      <c r="A2361" s="3"/>
      <c r="B2361" s="4"/>
      <c r="C2361" s="3"/>
      <c r="D2361" s="3"/>
      <c r="E2361" s="3"/>
    </row>
    <row r="2362" spans="1:5">
      <c r="A2362" s="3"/>
      <c r="B2362" s="4"/>
      <c r="C2362" s="3"/>
      <c r="D2362" s="3"/>
      <c r="E2362" s="3"/>
    </row>
    <row r="2363" spans="1:5">
      <c r="A2363" s="3"/>
      <c r="B2363" s="4"/>
      <c r="C2363" s="3"/>
      <c r="D2363" s="3"/>
      <c r="E2363" s="3"/>
    </row>
    <row r="2364" spans="1:5">
      <c r="A2364" s="3"/>
      <c r="B2364" s="4"/>
      <c r="C2364" s="3"/>
      <c r="D2364" s="3"/>
      <c r="E2364" s="3"/>
    </row>
    <row r="2365" spans="1:5">
      <c r="A2365" s="3"/>
      <c r="B2365" s="4"/>
      <c r="C2365" s="3"/>
      <c r="D2365" s="3"/>
      <c r="E2365" s="3"/>
    </row>
    <row r="2366" spans="1:5">
      <c r="A2366" s="3"/>
      <c r="B2366" s="4"/>
      <c r="C2366" s="3"/>
      <c r="D2366" s="3"/>
      <c r="E2366" s="3"/>
    </row>
    <row r="2367" spans="1:5">
      <c r="A2367" s="3"/>
      <c r="B2367" s="4"/>
      <c r="C2367" s="3"/>
      <c r="D2367" s="3"/>
      <c r="E2367" s="3"/>
    </row>
    <row r="2368" spans="1:5">
      <c r="A2368" s="3"/>
      <c r="B2368" s="4"/>
      <c r="C2368" s="3"/>
      <c r="D2368" s="3"/>
      <c r="E2368" s="3"/>
    </row>
    <row r="2369" spans="1:5">
      <c r="A2369" s="3"/>
      <c r="B2369" s="4"/>
      <c r="C2369" s="3"/>
      <c r="D2369" s="3"/>
      <c r="E2369" s="3"/>
    </row>
    <row r="2370" spans="1:5">
      <c r="A2370" s="3"/>
      <c r="B2370" s="4"/>
      <c r="C2370" s="3"/>
      <c r="D2370" s="3"/>
      <c r="E2370" s="3"/>
    </row>
    <row r="2371" spans="1:5">
      <c r="A2371" s="3"/>
      <c r="B2371" s="4"/>
      <c r="C2371" s="3"/>
      <c r="D2371" s="3"/>
      <c r="E2371" s="3"/>
    </row>
    <row r="2372" spans="1:5">
      <c r="A2372" s="3"/>
      <c r="B2372" s="4"/>
      <c r="C2372" s="3"/>
      <c r="D2372" s="3"/>
      <c r="E2372" s="3"/>
    </row>
    <row r="2373" spans="1:5">
      <c r="A2373" s="3"/>
      <c r="B2373" s="4"/>
      <c r="C2373" s="3"/>
      <c r="D2373" s="3"/>
      <c r="E2373" s="3"/>
    </row>
    <row r="2374" spans="1:5">
      <c r="A2374" s="3"/>
      <c r="B2374" s="4"/>
      <c r="C2374" s="3"/>
      <c r="D2374" s="3"/>
      <c r="E2374" s="3"/>
    </row>
    <row r="2375" spans="1:5">
      <c r="A2375" s="3"/>
      <c r="B2375" s="4"/>
      <c r="C2375" s="3"/>
      <c r="D2375" s="3"/>
      <c r="E2375" s="3"/>
    </row>
    <row r="2376" spans="1:5">
      <c r="A2376" s="3"/>
      <c r="B2376" s="4"/>
      <c r="C2376" s="3"/>
      <c r="D2376" s="3"/>
      <c r="E2376" s="3"/>
    </row>
    <row r="2377" spans="1:5">
      <c r="A2377" s="3"/>
      <c r="B2377" s="4"/>
      <c r="C2377" s="3"/>
      <c r="D2377" s="3"/>
      <c r="E2377" s="3"/>
    </row>
    <row r="2378" spans="1:5">
      <c r="A2378" s="3"/>
      <c r="B2378" s="4"/>
      <c r="C2378" s="3"/>
      <c r="D2378" s="3"/>
      <c r="E2378" s="3"/>
    </row>
    <row r="2379" spans="1:5">
      <c r="A2379" s="3"/>
      <c r="B2379" s="4"/>
      <c r="C2379" s="3"/>
      <c r="D2379" s="3"/>
      <c r="E2379" s="3"/>
    </row>
    <row r="2380" spans="1:5">
      <c r="A2380" s="3"/>
      <c r="B2380" s="4"/>
      <c r="C2380" s="3"/>
      <c r="D2380" s="3"/>
      <c r="E2380" s="3"/>
    </row>
    <row r="2381" spans="1:5">
      <c r="A2381" s="3"/>
      <c r="B2381" s="4"/>
      <c r="C2381" s="3"/>
      <c r="D2381" s="3"/>
      <c r="E2381" s="3"/>
    </row>
    <row r="2382" spans="1:5">
      <c r="A2382" s="3"/>
      <c r="B2382" s="4"/>
      <c r="C2382" s="3"/>
      <c r="D2382" s="3"/>
      <c r="E2382" s="3"/>
    </row>
    <row r="2383" spans="1:5">
      <c r="A2383" s="3"/>
      <c r="B2383" s="4"/>
      <c r="C2383" s="3"/>
      <c r="D2383" s="3"/>
      <c r="E2383" s="3"/>
    </row>
    <row r="2384" spans="1:5">
      <c r="A2384" s="3"/>
      <c r="B2384" s="4"/>
      <c r="C2384" s="3"/>
      <c r="D2384" s="3"/>
      <c r="E2384" s="3"/>
    </row>
    <row r="2385" spans="1:5">
      <c r="A2385" s="3"/>
      <c r="B2385" s="4"/>
      <c r="C2385" s="3"/>
      <c r="D2385" s="3"/>
      <c r="E2385" s="3"/>
    </row>
    <row r="2386" spans="1:5">
      <c r="A2386" s="3"/>
      <c r="B2386" s="4"/>
      <c r="C2386" s="3"/>
      <c r="D2386" s="3"/>
      <c r="E2386" s="3"/>
    </row>
    <row r="2387" spans="1:5">
      <c r="A2387" s="3"/>
      <c r="B2387" s="4"/>
      <c r="C2387" s="3"/>
      <c r="D2387" s="3"/>
      <c r="E2387" s="3"/>
    </row>
    <row r="2388" spans="1:5">
      <c r="A2388" s="3"/>
      <c r="B2388" s="4"/>
      <c r="C2388" s="3"/>
      <c r="D2388" s="3"/>
      <c r="E2388" s="3"/>
    </row>
    <row r="2389" spans="1:5">
      <c r="A2389" s="3"/>
      <c r="B2389" s="4"/>
      <c r="C2389" s="3"/>
      <c r="D2389" s="3"/>
      <c r="E2389" s="3"/>
    </row>
    <row r="2390" spans="1:5">
      <c r="A2390" s="3"/>
      <c r="B2390" s="4"/>
      <c r="C2390" s="3"/>
      <c r="D2390" s="3"/>
      <c r="E2390" s="3"/>
    </row>
    <row r="2391" spans="1:5">
      <c r="A2391" s="3"/>
      <c r="B2391" s="4"/>
      <c r="C2391" s="3"/>
      <c r="D2391" s="3"/>
      <c r="E2391" s="3"/>
    </row>
    <row r="2392" spans="1:5">
      <c r="A2392" s="3"/>
      <c r="B2392" s="4"/>
      <c r="C2392" s="3"/>
      <c r="D2392" s="3"/>
      <c r="E2392" s="3"/>
    </row>
    <row r="2393" spans="1:5">
      <c r="A2393" s="3"/>
      <c r="B2393" s="4"/>
      <c r="C2393" s="3"/>
      <c r="D2393" s="3"/>
      <c r="E2393" s="3"/>
    </row>
    <row r="2394" spans="1:5">
      <c r="A2394" s="3"/>
      <c r="B2394" s="4"/>
      <c r="C2394" s="3"/>
      <c r="D2394" s="3"/>
      <c r="E2394" s="3"/>
    </row>
    <row r="2395" spans="1:5">
      <c r="A2395" s="3"/>
      <c r="B2395" s="4"/>
      <c r="C2395" s="3"/>
      <c r="D2395" s="3"/>
      <c r="E2395" s="3"/>
    </row>
    <row r="2396" spans="1:5">
      <c r="A2396" s="3"/>
      <c r="B2396" s="4"/>
      <c r="C2396" s="3"/>
      <c r="D2396" s="3"/>
      <c r="E2396" s="3"/>
    </row>
    <row r="2397" spans="1:5">
      <c r="A2397" s="3"/>
      <c r="B2397" s="4"/>
      <c r="C2397" s="3"/>
      <c r="D2397" s="3"/>
      <c r="E2397" s="3"/>
    </row>
    <row r="2398" spans="1:5">
      <c r="A2398" s="3"/>
      <c r="B2398" s="4"/>
      <c r="C2398" s="3"/>
      <c r="D2398" s="3"/>
      <c r="E2398" s="3"/>
    </row>
    <row r="2399" spans="1:5">
      <c r="A2399" s="3"/>
      <c r="B2399" s="4"/>
      <c r="C2399" s="3"/>
      <c r="D2399" s="3"/>
      <c r="E2399" s="3"/>
    </row>
    <row r="2400" spans="1:5">
      <c r="A2400" s="3"/>
      <c r="B2400" s="4"/>
      <c r="C2400" s="3"/>
      <c r="D2400" s="3"/>
      <c r="E2400" s="3"/>
    </row>
    <row r="2401" spans="1:5">
      <c r="A2401" s="3"/>
      <c r="B2401" s="4"/>
      <c r="C2401" s="3"/>
      <c r="D2401" s="3"/>
      <c r="E2401" s="3"/>
    </row>
    <row r="2402" spans="1:5">
      <c r="A2402" s="3"/>
      <c r="B2402" s="4"/>
      <c r="C2402" s="3"/>
      <c r="D2402" s="3"/>
      <c r="E2402" s="3"/>
    </row>
    <row r="2403" spans="1:5">
      <c r="A2403" s="3"/>
      <c r="B2403" s="4"/>
      <c r="C2403" s="3"/>
      <c r="D2403" s="3"/>
      <c r="E2403" s="3"/>
    </row>
    <row r="2404" spans="1:5">
      <c r="A2404" s="3"/>
      <c r="B2404" s="4"/>
      <c r="C2404" s="3"/>
      <c r="D2404" s="3"/>
      <c r="E2404" s="3"/>
    </row>
    <row r="2405" spans="1:5">
      <c r="A2405" s="3"/>
      <c r="B2405" s="4"/>
      <c r="C2405" s="3"/>
      <c r="D2405" s="3"/>
      <c r="E2405" s="3"/>
    </row>
    <row r="2406" spans="1:5">
      <c r="A2406" s="3"/>
      <c r="B2406" s="4"/>
      <c r="C2406" s="3"/>
      <c r="D2406" s="3"/>
      <c r="E2406" s="3"/>
    </row>
    <row r="2407" spans="1:5">
      <c r="A2407" s="3"/>
      <c r="B2407" s="4"/>
      <c r="C2407" s="3"/>
      <c r="D2407" s="3"/>
      <c r="E2407" s="3"/>
    </row>
    <row r="2408" spans="1:5">
      <c r="A2408" s="3"/>
      <c r="B2408" s="4"/>
      <c r="C2408" s="3"/>
      <c r="D2408" s="3"/>
      <c r="E2408" s="3"/>
    </row>
    <row r="2409" spans="1:5">
      <c r="A2409" s="3"/>
      <c r="B2409" s="4"/>
      <c r="C2409" s="3"/>
      <c r="D2409" s="3"/>
      <c r="E2409" s="3"/>
    </row>
    <row r="2410" spans="1:5">
      <c r="A2410" s="3"/>
      <c r="B2410" s="4"/>
      <c r="C2410" s="3"/>
      <c r="D2410" s="3"/>
      <c r="E2410" s="3"/>
    </row>
    <row r="2411" spans="1:5">
      <c r="A2411" s="3"/>
      <c r="B2411" s="4"/>
      <c r="C2411" s="3"/>
      <c r="D2411" s="3"/>
      <c r="E2411" s="3"/>
    </row>
    <row r="2412" spans="1:5">
      <c r="A2412" s="3"/>
      <c r="B2412" s="4"/>
      <c r="C2412" s="3"/>
      <c r="D2412" s="3"/>
      <c r="E2412" s="3"/>
    </row>
    <row r="2413" spans="1:5">
      <c r="A2413" s="3"/>
      <c r="B2413" s="4"/>
      <c r="C2413" s="3"/>
      <c r="D2413" s="3"/>
      <c r="E2413" s="3"/>
    </row>
    <row r="2414" spans="1:5">
      <c r="A2414" s="3"/>
      <c r="B2414" s="4"/>
      <c r="C2414" s="3"/>
      <c r="D2414" s="3"/>
      <c r="E2414" s="3"/>
    </row>
    <row r="2415" spans="1:5">
      <c r="A2415" s="3"/>
      <c r="B2415" s="4"/>
      <c r="C2415" s="3"/>
      <c r="D2415" s="3"/>
      <c r="E2415" s="3"/>
    </row>
    <row r="2416" spans="1:5">
      <c r="A2416" s="3"/>
      <c r="B2416" s="4"/>
      <c r="C2416" s="3"/>
      <c r="D2416" s="3"/>
      <c r="E2416" s="3"/>
    </row>
    <row r="2417" spans="1:5">
      <c r="A2417" s="3"/>
      <c r="B2417" s="4"/>
      <c r="C2417" s="3"/>
      <c r="D2417" s="3"/>
      <c r="E2417" s="3"/>
    </row>
    <row r="2418" spans="1:5">
      <c r="A2418" s="3"/>
      <c r="B2418" s="4"/>
      <c r="C2418" s="3"/>
      <c r="D2418" s="3"/>
      <c r="E2418" s="3"/>
    </row>
    <row r="2419" spans="1:5">
      <c r="A2419" s="3"/>
      <c r="B2419" s="4"/>
      <c r="C2419" s="3"/>
      <c r="D2419" s="3"/>
      <c r="E2419" s="3"/>
    </row>
    <row r="2420" spans="1:5">
      <c r="A2420" s="3"/>
      <c r="B2420" s="4"/>
      <c r="C2420" s="3"/>
      <c r="D2420" s="3"/>
      <c r="E2420" s="3"/>
    </row>
    <row r="2421" spans="1:5">
      <c r="A2421" s="3"/>
      <c r="B2421" s="4"/>
      <c r="C2421" s="3"/>
      <c r="D2421" s="3"/>
      <c r="E2421" s="3"/>
    </row>
    <row r="2422" spans="1:5">
      <c r="A2422" s="3"/>
      <c r="B2422" s="4"/>
      <c r="C2422" s="3"/>
      <c r="D2422" s="3"/>
      <c r="E2422" s="3"/>
    </row>
    <row r="2423" spans="1:5">
      <c r="A2423" s="3"/>
      <c r="B2423" s="4"/>
      <c r="C2423" s="3"/>
      <c r="D2423" s="3"/>
      <c r="E2423" s="3"/>
    </row>
    <row r="2424" spans="1:5">
      <c r="A2424" s="3"/>
      <c r="B2424" s="4"/>
      <c r="C2424" s="3"/>
      <c r="D2424" s="3"/>
      <c r="E2424" s="3"/>
    </row>
    <row r="2425" spans="1:5">
      <c r="A2425" s="3"/>
      <c r="B2425" s="4"/>
      <c r="C2425" s="3"/>
      <c r="D2425" s="3"/>
      <c r="E2425" s="3"/>
    </row>
    <row r="2426" spans="1:5">
      <c r="A2426" s="3"/>
      <c r="B2426" s="4"/>
      <c r="C2426" s="3"/>
      <c r="D2426" s="3"/>
      <c r="E2426" s="3"/>
    </row>
    <row r="2427" spans="1:5">
      <c r="A2427" s="3"/>
      <c r="B2427" s="4"/>
      <c r="C2427" s="3"/>
      <c r="D2427" s="3"/>
      <c r="E2427" s="3"/>
    </row>
    <row r="2428" spans="1:5">
      <c r="A2428" s="3"/>
      <c r="B2428" s="4"/>
      <c r="C2428" s="3"/>
      <c r="D2428" s="3"/>
      <c r="E2428" s="3"/>
    </row>
    <row r="2429" spans="1:5">
      <c r="A2429" s="3"/>
      <c r="B2429" s="4"/>
      <c r="C2429" s="3"/>
      <c r="D2429" s="3"/>
      <c r="E2429" s="3"/>
    </row>
    <row r="2430" spans="1:5">
      <c r="A2430" s="3"/>
      <c r="B2430" s="4"/>
      <c r="C2430" s="3"/>
      <c r="D2430" s="3"/>
      <c r="E2430" s="3"/>
    </row>
    <row r="2431" spans="1:5">
      <c r="A2431" s="3"/>
      <c r="B2431" s="4"/>
      <c r="C2431" s="3"/>
      <c r="D2431" s="3"/>
      <c r="E2431" s="3"/>
    </row>
    <row r="2432" spans="1:5">
      <c r="A2432" s="3"/>
      <c r="B2432" s="4"/>
      <c r="C2432" s="3"/>
      <c r="D2432" s="3"/>
      <c r="E2432" s="3"/>
    </row>
    <row r="2433" spans="1:5">
      <c r="A2433" s="3"/>
      <c r="B2433" s="4"/>
      <c r="C2433" s="3"/>
      <c r="D2433" s="3"/>
      <c r="E2433" s="3"/>
    </row>
    <row r="2434" spans="1:5">
      <c r="A2434" s="3"/>
      <c r="B2434" s="4"/>
      <c r="C2434" s="3"/>
      <c r="D2434" s="3"/>
      <c r="E2434" s="3"/>
    </row>
    <row r="2435" spans="1:5">
      <c r="A2435" s="3"/>
      <c r="B2435" s="4"/>
      <c r="C2435" s="3"/>
      <c r="D2435" s="3"/>
      <c r="E2435" s="3"/>
    </row>
    <row r="2436" spans="1:5">
      <c r="A2436" s="3"/>
      <c r="B2436" s="4"/>
      <c r="C2436" s="3"/>
      <c r="D2436" s="3"/>
      <c r="E2436" s="3"/>
    </row>
    <row r="2437" spans="1:5">
      <c r="A2437" s="3"/>
      <c r="B2437" s="4"/>
      <c r="C2437" s="3"/>
      <c r="D2437" s="3"/>
      <c r="E2437" s="3"/>
    </row>
    <row r="2438" spans="1:5">
      <c r="A2438" s="3"/>
      <c r="B2438" s="4"/>
      <c r="C2438" s="3"/>
      <c r="D2438" s="3"/>
      <c r="E2438" s="3"/>
    </row>
    <row r="2439" spans="1:5">
      <c r="A2439" s="3"/>
      <c r="B2439" s="4"/>
      <c r="C2439" s="3"/>
      <c r="D2439" s="3"/>
      <c r="E2439" s="3"/>
    </row>
    <row r="2440" spans="1:5">
      <c r="A2440" s="3"/>
      <c r="B2440" s="4"/>
      <c r="C2440" s="3"/>
      <c r="D2440" s="3"/>
      <c r="E2440" s="3"/>
    </row>
    <row r="2441" spans="1:5">
      <c r="A2441" s="3"/>
      <c r="B2441" s="4"/>
      <c r="C2441" s="3"/>
      <c r="D2441" s="3"/>
      <c r="E2441" s="3"/>
    </row>
    <row r="2442" spans="1:5">
      <c r="A2442" s="3"/>
      <c r="B2442" s="4"/>
      <c r="C2442" s="3"/>
      <c r="D2442" s="3"/>
      <c r="E2442" s="3"/>
    </row>
    <row r="2443" spans="1:5">
      <c r="A2443" s="3"/>
      <c r="B2443" s="4"/>
      <c r="C2443" s="3"/>
      <c r="D2443" s="3"/>
      <c r="E2443" s="3"/>
    </row>
    <row r="2444" spans="1:5">
      <c r="A2444" s="3"/>
      <c r="B2444" s="4"/>
      <c r="C2444" s="3"/>
      <c r="D2444" s="3"/>
      <c r="E2444" s="3"/>
    </row>
    <row r="2445" spans="1:5">
      <c r="A2445" s="3"/>
      <c r="B2445" s="4"/>
      <c r="C2445" s="3"/>
      <c r="D2445" s="3"/>
      <c r="E2445" s="3"/>
    </row>
    <row r="2446" spans="1:5">
      <c r="A2446" s="3"/>
      <c r="B2446" s="4"/>
      <c r="C2446" s="3"/>
      <c r="D2446" s="3"/>
      <c r="E2446" s="3"/>
    </row>
    <row r="2447" spans="1:5">
      <c r="A2447" s="3"/>
      <c r="B2447" s="4"/>
      <c r="C2447" s="3"/>
      <c r="D2447" s="3"/>
      <c r="E2447" s="3"/>
    </row>
    <row r="2448" spans="1:5">
      <c r="A2448" s="3"/>
      <c r="B2448" s="4"/>
      <c r="C2448" s="3"/>
      <c r="D2448" s="3"/>
      <c r="E2448" s="3"/>
    </row>
    <row r="2449" spans="1:5">
      <c r="A2449" s="3"/>
      <c r="B2449" s="4"/>
      <c r="C2449" s="3"/>
      <c r="D2449" s="3"/>
      <c r="E2449" s="3"/>
    </row>
    <row r="2450" spans="1:5">
      <c r="A2450" s="3"/>
      <c r="B2450" s="4"/>
      <c r="C2450" s="3"/>
      <c r="D2450" s="3"/>
      <c r="E2450" s="3"/>
    </row>
    <row r="2451" spans="1:5">
      <c r="A2451" s="3"/>
      <c r="B2451" s="4"/>
      <c r="C2451" s="3"/>
      <c r="D2451" s="3"/>
      <c r="E2451" s="3"/>
    </row>
    <row r="2452" spans="1:5">
      <c r="A2452" s="3"/>
      <c r="B2452" s="4"/>
      <c r="C2452" s="3"/>
      <c r="D2452" s="3"/>
      <c r="E2452" s="3"/>
    </row>
    <row r="2453" spans="1:5">
      <c r="A2453" s="3"/>
      <c r="B2453" s="4"/>
      <c r="C2453" s="3"/>
      <c r="D2453" s="3"/>
      <c r="E2453" s="3"/>
    </row>
    <row r="2454" spans="1:5">
      <c r="A2454" s="3"/>
      <c r="B2454" s="4"/>
      <c r="C2454" s="3"/>
      <c r="D2454" s="3"/>
      <c r="E2454" s="3"/>
    </row>
    <row r="2455" spans="1:5">
      <c r="A2455" s="3"/>
      <c r="B2455" s="4"/>
      <c r="C2455" s="3"/>
      <c r="D2455" s="3"/>
      <c r="E2455" s="3"/>
    </row>
    <row r="2456" spans="1:5">
      <c r="A2456" s="3"/>
      <c r="B2456" s="4"/>
      <c r="C2456" s="3"/>
      <c r="D2456" s="3"/>
      <c r="E2456" s="3"/>
    </row>
    <row r="2457" spans="1:5">
      <c r="A2457" s="3"/>
      <c r="B2457" s="4"/>
      <c r="C2457" s="3"/>
      <c r="D2457" s="3"/>
      <c r="E2457" s="3"/>
    </row>
    <row r="2458" spans="1:5">
      <c r="A2458" s="3"/>
      <c r="B2458" s="4"/>
      <c r="C2458" s="3"/>
      <c r="D2458" s="3"/>
      <c r="E2458" s="3"/>
    </row>
    <row r="2459" spans="1:5">
      <c r="A2459" s="3"/>
      <c r="B2459" s="4"/>
      <c r="C2459" s="3"/>
      <c r="D2459" s="3"/>
      <c r="E2459" s="3"/>
    </row>
    <row r="2460" spans="1:5">
      <c r="A2460" s="3"/>
      <c r="B2460" s="4"/>
      <c r="C2460" s="3"/>
      <c r="D2460" s="3"/>
      <c r="E2460" s="3"/>
    </row>
    <row r="2461" spans="1:5">
      <c r="A2461" s="3"/>
      <c r="B2461" s="4"/>
      <c r="C2461" s="3"/>
      <c r="D2461" s="3"/>
      <c r="E2461" s="3"/>
    </row>
    <row r="2462" spans="1:5">
      <c r="A2462" s="3"/>
      <c r="B2462" s="4"/>
      <c r="C2462" s="3"/>
      <c r="D2462" s="3"/>
      <c r="E2462" s="3"/>
    </row>
    <row r="2463" spans="1:5">
      <c r="A2463" s="3"/>
      <c r="B2463" s="4"/>
      <c r="C2463" s="3"/>
      <c r="D2463" s="3"/>
      <c r="E2463" s="3"/>
    </row>
    <row r="2464" spans="1:5">
      <c r="A2464" s="3"/>
      <c r="B2464" s="4"/>
      <c r="C2464" s="3"/>
      <c r="D2464" s="3"/>
      <c r="E2464" s="3"/>
    </row>
    <row r="2465" spans="1:5">
      <c r="A2465" s="3"/>
      <c r="B2465" s="4"/>
      <c r="C2465" s="3"/>
      <c r="D2465" s="3"/>
      <c r="E2465" s="3"/>
    </row>
    <row r="2466" spans="1:5">
      <c r="A2466" s="3"/>
      <c r="B2466" s="4"/>
      <c r="C2466" s="3"/>
      <c r="D2466" s="3"/>
      <c r="E2466" s="3"/>
    </row>
    <row r="2467" spans="1:5">
      <c r="A2467" s="3"/>
      <c r="B2467" s="4"/>
      <c r="C2467" s="3"/>
      <c r="D2467" s="3"/>
      <c r="E2467" s="3"/>
    </row>
    <row r="2468" spans="1:5">
      <c r="A2468" s="3"/>
      <c r="B2468" s="4"/>
      <c r="C2468" s="3"/>
      <c r="D2468" s="3"/>
      <c r="E2468" s="3"/>
    </row>
    <row r="2469" spans="1:5">
      <c r="A2469" s="3"/>
      <c r="B2469" s="4"/>
      <c r="C2469" s="3"/>
      <c r="D2469" s="3"/>
      <c r="E2469" s="3"/>
    </row>
    <row r="2470" spans="1:5">
      <c r="A2470" s="3"/>
      <c r="B2470" s="4"/>
      <c r="C2470" s="3"/>
      <c r="D2470" s="3"/>
      <c r="E2470" s="3"/>
    </row>
    <row r="2471" spans="1:5">
      <c r="A2471" s="3"/>
      <c r="B2471" s="4"/>
      <c r="C2471" s="3"/>
      <c r="D2471" s="3"/>
      <c r="E2471" s="3"/>
    </row>
    <row r="2472" spans="1:5">
      <c r="A2472" s="3"/>
      <c r="B2472" s="4"/>
      <c r="C2472" s="3"/>
      <c r="D2472" s="3"/>
      <c r="E2472" s="3"/>
    </row>
    <row r="2473" spans="1:5">
      <c r="A2473" s="3"/>
      <c r="B2473" s="4"/>
      <c r="C2473" s="3"/>
      <c r="D2473" s="3"/>
      <c r="E2473" s="3"/>
    </row>
    <row r="2474" spans="1:5">
      <c r="A2474" s="3"/>
      <c r="B2474" s="4"/>
      <c r="C2474" s="3"/>
      <c r="D2474" s="3"/>
      <c r="E2474" s="3"/>
    </row>
    <row r="2475" spans="1:5">
      <c r="A2475" s="3"/>
      <c r="B2475" s="4"/>
      <c r="C2475" s="3"/>
      <c r="D2475" s="3"/>
      <c r="E2475" s="3"/>
    </row>
    <row r="2476" spans="1:5">
      <c r="A2476" s="3"/>
      <c r="B2476" s="4"/>
      <c r="C2476" s="3"/>
      <c r="D2476" s="3"/>
      <c r="E2476" s="3"/>
    </row>
    <row r="2477" spans="1:5">
      <c r="A2477" s="3"/>
      <c r="B2477" s="4"/>
      <c r="C2477" s="3"/>
      <c r="D2477" s="3"/>
      <c r="E2477" s="3"/>
    </row>
    <row r="2478" spans="1:5">
      <c r="A2478" s="3"/>
      <c r="B2478" s="4"/>
      <c r="C2478" s="3"/>
      <c r="D2478" s="3"/>
      <c r="E2478" s="3"/>
    </row>
    <row r="2479" spans="1:5">
      <c r="A2479" s="3"/>
      <c r="B2479" s="4"/>
      <c r="C2479" s="3"/>
      <c r="D2479" s="3"/>
      <c r="E2479" s="3"/>
    </row>
    <row r="2480" spans="1:5">
      <c r="A2480" s="3"/>
      <c r="B2480" s="4"/>
      <c r="C2480" s="3"/>
      <c r="D2480" s="3"/>
      <c r="E2480" s="3"/>
    </row>
    <row r="2481" spans="1:5">
      <c r="A2481" s="3"/>
      <c r="B2481" s="4"/>
      <c r="C2481" s="3"/>
      <c r="D2481" s="3"/>
      <c r="E2481" s="3"/>
    </row>
    <row r="2482" spans="1:5">
      <c r="A2482" s="3"/>
      <c r="B2482" s="4"/>
      <c r="C2482" s="3"/>
      <c r="D2482" s="3"/>
      <c r="E2482" s="3"/>
    </row>
    <row r="2483" spans="1:5">
      <c r="A2483" s="3"/>
      <c r="B2483" s="4"/>
      <c r="C2483" s="3"/>
      <c r="D2483" s="3"/>
      <c r="E2483" s="3"/>
    </row>
    <row r="2484" spans="1:5">
      <c r="A2484" s="3"/>
      <c r="B2484" s="4"/>
      <c r="C2484" s="3"/>
      <c r="D2484" s="3"/>
      <c r="E2484" s="3"/>
    </row>
    <row r="2485" spans="1:5">
      <c r="A2485" s="3"/>
      <c r="B2485" s="4"/>
      <c r="C2485" s="3"/>
      <c r="D2485" s="3"/>
      <c r="E2485" s="3"/>
    </row>
    <row r="2486" spans="1:5">
      <c r="A2486" s="3"/>
      <c r="B2486" s="4"/>
      <c r="C2486" s="3"/>
      <c r="D2486" s="3"/>
      <c r="E2486" s="3"/>
    </row>
    <row r="2487" spans="1:5">
      <c r="A2487" s="3"/>
      <c r="B2487" s="4"/>
      <c r="C2487" s="3"/>
      <c r="D2487" s="3"/>
      <c r="E2487" s="3"/>
    </row>
    <row r="2488" spans="1:5">
      <c r="A2488" s="3"/>
      <c r="B2488" s="4"/>
      <c r="C2488" s="3"/>
      <c r="D2488" s="3"/>
      <c r="E2488" s="3"/>
    </row>
    <row r="2489" spans="1:5">
      <c r="A2489" s="3"/>
      <c r="B2489" s="4"/>
      <c r="C2489" s="3"/>
      <c r="D2489" s="3"/>
      <c r="E2489" s="3"/>
    </row>
    <row r="2490" spans="1:5">
      <c r="A2490" s="3"/>
      <c r="B2490" s="4"/>
      <c r="C2490" s="3"/>
      <c r="D2490" s="3"/>
      <c r="E2490" s="3"/>
    </row>
    <row r="2491" spans="1:5">
      <c r="A2491" s="3"/>
      <c r="B2491" s="4"/>
      <c r="C2491" s="3"/>
      <c r="D2491" s="3"/>
      <c r="E2491" s="3"/>
    </row>
    <row r="2492" spans="1:5">
      <c r="A2492" s="3"/>
      <c r="B2492" s="4"/>
      <c r="C2492" s="3"/>
      <c r="D2492" s="3"/>
      <c r="E2492" s="3"/>
    </row>
    <row r="2493" spans="1:5">
      <c r="A2493" s="3"/>
      <c r="B2493" s="4"/>
      <c r="C2493" s="3"/>
      <c r="D2493" s="3"/>
      <c r="E2493" s="3"/>
    </row>
    <row r="2494" spans="1:5">
      <c r="A2494" s="3"/>
      <c r="B2494" s="4"/>
      <c r="C2494" s="3"/>
      <c r="D2494" s="3"/>
      <c r="E2494" s="3"/>
    </row>
    <row r="2495" spans="1:5">
      <c r="A2495" s="3"/>
      <c r="B2495" s="4"/>
      <c r="C2495" s="3"/>
      <c r="D2495" s="3"/>
      <c r="E2495" s="3"/>
    </row>
    <row r="2496" spans="1:5">
      <c r="A2496" s="3"/>
      <c r="B2496" s="4"/>
      <c r="C2496" s="3"/>
      <c r="D2496" s="3"/>
      <c r="E2496" s="3"/>
    </row>
    <row r="2497" spans="1:5">
      <c r="A2497" s="3"/>
      <c r="B2497" s="4"/>
      <c r="C2497" s="3"/>
      <c r="D2497" s="3"/>
      <c r="E2497" s="3"/>
    </row>
    <row r="2498" spans="1:5">
      <c r="A2498" s="3"/>
      <c r="B2498" s="4"/>
      <c r="C2498" s="3"/>
      <c r="D2498" s="3"/>
      <c r="E2498" s="3"/>
    </row>
    <row r="2499" spans="1:5">
      <c r="A2499" s="3"/>
      <c r="B2499" s="4"/>
      <c r="C2499" s="3"/>
      <c r="D2499" s="3"/>
      <c r="E2499" s="3"/>
    </row>
    <row r="2500" spans="1:5">
      <c r="A2500" s="3"/>
      <c r="B2500" s="4"/>
      <c r="C2500" s="3"/>
      <c r="D2500" s="3"/>
      <c r="E2500" s="3"/>
    </row>
    <row r="2501" spans="1:5">
      <c r="A2501" s="3"/>
      <c r="B2501" s="4"/>
      <c r="C2501" s="3"/>
      <c r="D2501" s="3"/>
      <c r="E2501" s="3"/>
    </row>
    <row r="2502" spans="1:5">
      <c r="A2502" s="3"/>
      <c r="B2502" s="4"/>
      <c r="C2502" s="3"/>
      <c r="D2502" s="3"/>
      <c r="E2502" s="3"/>
    </row>
    <row r="2503" spans="1:5">
      <c r="A2503" s="3"/>
      <c r="B2503" s="4"/>
      <c r="C2503" s="3"/>
      <c r="D2503" s="3"/>
      <c r="E2503" s="3"/>
    </row>
    <row r="2504" spans="1:5">
      <c r="A2504" s="3"/>
      <c r="B2504" s="4"/>
      <c r="C2504" s="3"/>
      <c r="D2504" s="3"/>
      <c r="E2504" s="3"/>
    </row>
    <row r="2505" spans="1:5">
      <c r="A2505" s="3"/>
      <c r="B2505" s="4"/>
      <c r="C2505" s="3"/>
      <c r="D2505" s="3"/>
      <c r="E2505" s="3"/>
    </row>
    <row r="2506" spans="1:5">
      <c r="A2506" s="3"/>
      <c r="B2506" s="4"/>
      <c r="C2506" s="3"/>
      <c r="D2506" s="3"/>
      <c r="E2506" s="3"/>
    </row>
    <row r="2507" spans="1:5">
      <c r="A2507" s="3"/>
      <c r="B2507" s="4"/>
      <c r="C2507" s="3"/>
      <c r="D2507" s="3"/>
      <c r="E2507" s="3"/>
    </row>
    <row r="2508" spans="1:5">
      <c r="A2508" s="3"/>
      <c r="B2508" s="4"/>
      <c r="C2508" s="3"/>
      <c r="D2508" s="3"/>
      <c r="E2508" s="3"/>
    </row>
    <row r="2509" spans="1:5">
      <c r="A2509" s="3"/>
      <c r="B2509" s="4"/>
      <c r="C2509" s="3"/>
      <c r="D2509" s="3"/>
      <c r="E2509" s="3"/>
    </row>
    <row r="2510" spans="1:5">
      <c r="A2510" s="3"/>
      <c r="B2510" s="4"/>
      <c r="C2510" s="3"/>
      <c r="D2510" s="3"/>
      <c r="E2510" s="3"/>
    </row>
    <row r="2511" spans="1:5">
      <c r="A2511" s="3"/>
      <c r="B2511" s="4"/>
      <c r="C2511" s="3"/>
      <c r="D2511" s="3"/>
      <c r="E2511" s="3"/>
    </row>
    <row r="2512" spans="1:5">
      <c r="A2512" s="3"/>
      <c r="B2512" s="4"/>
      <c r="C2512" s="3"/>
      <c r="D2512" s="3"/>
      <c r="E2512" s="3"/>
    </row>
    <row r="2513" spans="1:5">
      <c r="A2513" s="3"/>
      <c r="B2513" s="4"/>
      <c r="C2513" s="3"/>
      <c r="D2513" s="3"/>
      <c r="E2513" s="3"/>
    </row>
    <row r="2514" spans="1:5">
      <c r="A2514" s="3"/>
      <c r="B2514" s="4"/>
      <c r="C2514" s="3"/>
      <c r="D2514" s="3"/>
      <c r="E2514" s="3"/>
    </row>
    <row r="2515" spans="1:5">
      <c r="A2515" s="3"/>
      <c r="B2515" s="4"/>
      <c r="C2515" s="3"/>
      <c r="D2515" s="3"/>
      <c r="E2515" s="3"/>
    </row>
    <row r="2516" spans="1:5">
      <c r="A2516" s="3"/>
      <c r="B2516" s="4"/>
      <c r="C2516" s="3"/>
      <c r="D2516" s="3"/>
      <c r="E2516" s="3"/>
    </row>
    <row r="2517" spans="1:5">
      <c r="A2517" s="3"/>
      <c r="B2517" s="4"/>
      <c r="C2517" s="3"/>
      <c r="D2517" s="3"/>
      <c r="E2517" s="3"/>
    </row>
    <row r="2518" spans="1:5">
      <c r="A2518" s="3"/>
      <c r="B2518" s="4"/>
      <c r="C2518" s="3"/>
      <c r="D2518" s="3"/>
      <c r="E2518" s="3"/>
    </row>
    <row r="2519" spans="1:5">
      <c r="A2519" s="3"/>
      <c r="B2519" s="4"/>
      <c r="C2519" s="3"/>
      <c r="D2519" s="3"/>
      <c r="E2519" s="3"/>
    </row>
    <row r="2520" spans="1:5">
      <c r="A2520" s="3"/>
      <c r="B2520" s="4"/>
      <c r="C2520" s="3"/>
      <c r="D2520" s="3"/>
      <c r="E2520" s="3"/>
    </row>
    <row r="2521" spans="1:5">
      <c r="A2521" s="3"/>
      <c r="B2521" s="4"/>
      <c r="C2521" s="3"/>
      <c r="D2521" s="3"/>
      <c r="E2521" s="3"/>
    </row>
    <row r="2522" spans="1:5">
      <c r="A2522" s="3"/>
      <c r="B2522" s="4"/>
      <c r="C2522" s="3"/>
      <c r="D2522" s="3"/>
      <c r="E2522" s="3"/>
    </row>
    <row r="2523" spans="1:5">
      <c r="A2523" s="3"/>
      <c r="B2523" s="4"/>
      <c r="C2523" s="3"/>
      <c r="D2523" s="3"/>
      <c r="E2523" s="3"/>
    </row>
    <row r="2524" spans="1:5">
      <c r="A2524" s="3"/>
      <c r="B2524" s="4"/>
      <c r="C2524" s="3"/>
      <c r="D2524" s="3"/>
      <c r="E2524" s="3"/>
    </row>
    <row r="2525" spans="1:5">
      <c r="A2525" s="3"/>
      <c r="B2525" s="4"/>
      <c r="C2525" s="3"/>
      <c r="D2525" s="3"/>
      <c r="E2525" s="3"/>
    </row>
    <row r="2526" spans="1:5">
      <c r="A2526" s="3"/>
      <c r="B2526" s="4"/>
      <c r="C2526" s="3"/>
      <c r="D2526" s="3"/>
      <c r="E2526" s="3"/>
    </row>
    <row r="2527" spans="1:5">
      <c r="A2527" s="3"/>
      <c r="B2527" s="4"/>
      <c r="C2527" s="3"/>
      <c r="D2527" s="3"/>
      <c r="E2527" s="3"/>
    </row>
    <row r="2528" spans="1:5">
      <c r="A2528" s="3"/>
      <c r="B2528" s="4"/>
      <c r="C2528" s="3"/>
      <c r="D2528" s="3"/>
      <c r="E2528" s="3"/>
    </row>
    <row r="2529" spans="1:5">
      <c r="A2529" s="3"/>
      <c r="B2529" s="4"/>
      <c r="C2529" s="3"/>
      <c r="D2529" s="3"/>
      <c r="E2529" s="3"/>
    </row>
    <row r="2530" spans="1:5">
      <c r="A2530" s="3"/>
      <c r="B2530" s="4"/>
      <c r="C2530" s="3"/>
      <c r="D2530" s="3"/>
      <c r="E2530" s="3"/>
    </row>
    <row r="2531" spans="1:5">
      <c r="A2531" s="3"/>
      <c r="B2531" s="4"/>
      <c r="C2531" s="3"/>
      <c r="D2531" s="3"/>
      <c r="E2531" s="3"/>
    </row>
    <row r="2532" spans="1:5">
      <c r="A2532" s="3"/>
      <c r="B2532" s="4"/>
      <c r="C2532" s="3"/>
      <c r="D2532" s="3"/>
      <c r="E2532" s="3"/>
    </row>
    <row r="2533" spans="1:5">
      <c r="A2533" s="3"/>
      <c r="B2533" s="4"/>
      <c r="C2533" s="3"/>
      <c r="D2533" s="3"/>
      <c r="E2533" s="3"/>
    </row>
    <row r="2534" spans="1:5">
      <c r="A2534" s="3"/>
      <c r="B2534" s="4"/>
      <c r="C2534" s="3"/>
      <c r="D2534" s="3"/>
      <c r="E2534" s="3"/>
    </row>
    <row r="2535" spans="1:5">
      <c r="A2535" s="3"/>
      <c r="B2535" s="4"/>
      <c r="C2535" s="3"/>
      <c r="D2535" s="3"/>
      <c r="E2535" s="3"/>
    </row>
    <row r="2536" spans="1:5">
      <c r="A2536" s="3"/>
      <c r="B2536" s="4"/>
      <c r="C2536" s="3"/>
      <c r="D2536" s="3"/>
      <c r="E2536" s="3"/>
    </row>
    <row r="2537" spans="1:5">
      <c r="A2537" s="3"/>
      <c r="B2537" s="4"/>
      <c r="C2537" s="3"/>
      <c r="D2537" s="3"/>
      <c r="E2537" s="3"/>
    </row>
    <row r="2538" spans="1:5">
      <c r="A2538" s="3"/>
      <c r="B2538" s="4"/>
      <c r="C2538" s="3"/>
      <c r="D2538" s="3"/>
      <c r="E2538" s="3"/>
    </row>
    <row r="2539" spans="1:5">
      <c r="A2539" s="3"/>
      <c r="B2539" s="4"/>
      <c r="C2539" s="3"/>
      <c r="D2539" s="3"/>
      <c r="E2539" s="3"/>
    </row>
    <row r="2540" spans="1:5">
      <c r="A2540" s="3"/>
      <c r="B2540" s="4"/>
      <c r="C2540" s="3"/>
      <c r="D2540" s="3"/>
      <c r="E2540" s="3"/>
    </row>
    <row r="2541" spans="1:5">
      <c r="A2541" s="3"/>
      <c r="B2541" s="4"/>
      <c r="C2541" s="3"/>
      <c r="D2541" s="3"/>
      <c r="E2541" s="3"/>
    </row>
    <row r="2542" spans="1:5">
      <c r="A2542" s="3"/>
      <c r="B2542" s="4"/>
      <c r="C2542" s="3"/>
      <c r="D2542" s="3"/>
      <c r="E2542" s="3"/>
    </row>
    <row r="2543" spans="1:5">
      <c r="A2543" s="3"/>
      <c r="B2543" s="4"/>
      <c r="C2543" s="3"/>
      <c r="D2543" s="3"/>
      <c r="E2543" s="3"/>
    </row>
    <row r="2544" spans="1:5">
      <c r="A2544" s="3"/>
      <c r="B2544" s="4"/>
      <c r="C2544" s="3"/>
      <c r="D2544" s="3"/>
      <c r="E2544" s="3"/>
    </row>
    <row r="2545" spans="1:5">
      <c r="A2545" s="3"/>
      <c r="B2545" s="4"/>
      <c r="C2545" s="3"/>
      <c r="D2545" s="3"/>
      <c r="E2545" s="3"/>
    </row>
    <row r="2546" spans="1:5">
      <c r="A2546" s="3"/>
      <c r="B2546" s="4"/>
      <c r="C2546" s="3"/>
      <c r="D2546" s="3"/>
      <c r="E2546" s="3"/>
    </row>
    <row r="2547" spans="1:5">
      <c r="A2547" s="3"/>
      <c r="B2547" s="4"/>
      <c r="C2547" s="3"/>
      <c r="D2547" s="3"/>
      <c r="E2547" s="3"/>
    </row>
    <row r="2548" spans="1:5">
      <c r="A2548" s="3"/>
      <c r="B2548" s="4"/>
      <c r="C2548" s="3"/>
      <c r="D2548" s="3"/>
      <c r="E2548" s="3"/>
    </row>
    <row r="2549" spans="1:5">
      <c r="A2549" s="3"/>
      <c r="B2549" s="4"/>
      <c r="C2549" s="3"/>
      <c r="D2549" s="3"/>
      <c r="E2549" s="3"/>
    </row>
    <row r="2550" spans="1:5">
      <c r="A2550" s="3"/>
      <c r="B2550" s="4"/>
      <c r="C2550" s="3"/>
      <c r="D2550" s="3"/>
      <c r="E2550" s="3"/>
    </row>
    <row r="2551" spans="1:5">
      <c r="A2551" s="3"/>
      <c r="B2551" s="4"/>
      <c r="C2551" s="3"/>
      <c r="D2551" s="3"/>
      <c r="E2551" s="3"/>
    </row>
    <row r="2552" spans="1:5">
      <c r="A2552" s="3"/>
      <c r="B2552" s="4"/>
      <c r="C2552" s="3"/>
      <c r="D2552" s="3"/>
      <c r="E2552" s="3"/>
    </row>
    <row r="2553" spans="1:5">
      <c r="A2553" s="3"/>
      <c r="B2553" s="4"/>
      <c r="C2553" s="3"/>
      <c r="D2553" s="3"/>
      <c r="E2553" s="3"/>
    </row>
    <row r="2554" spans="1:5">
      <c r="A2554" s="3"/>
      <c r="B2554" s="4"/>
      <c r="C2554" s="3"/>
      <c r="D2554" s="3"/>
      <c r="E2554" s="3"/>
    </row>
    <row r="2555" spans="1:5">
      <c r="A2555" s="3"/>
      <c r="B2555" s="4"/>
      <c r="C2555" s="3"/>
      <c r="D2555" s="3"/>
      <c r="E2555" s="3"/>
    </row>
    <row r="2556" spans="1:5">
      <c r="A2556" s="3"/>
      <c r="B2556" s="4"/>
      <c r="C2556" s="3"/>
      <c r="D2556" s="3"/>
      <c r="E2556" s="3"/>
    </row>
    <row r="2557" spans="1:5">
      <c r="A2557" s="3"/>
      <c r="B2557" s="4"/>
      <c r="C2557" s="3"/>
      <c r="D2557" s="3"/>
      <c r="E2557" s="3"/>
    </row>
    <row r="2558" spans="1:5">
      <c r="A2558" s="3"/>
      <c r="B2558" s="4"/>
      <c r="C2558" s="3"/>
      <c r="D2558" s="3"/>
      <c r="E2558" s="3"/>
    </row>
    <row r="2559" spans="1:5">
      <c r="A2559" s="3"/>
      <c r="B2559" s="4"/>
      <c r="C2559" s="3"/>
      <c r="D2559" s="3"/>
      <c r="E2559" s="3"/>
    </row>
    <row r="2560" spans="1:5">
      <c r="A2560" s="3"/>
      <c r="B2560" s="4"/>
      <c r="C2560" s="3"/>
      <c r="D2560" s="3"/>
      <c r="E2560" s="3"/>
    </row>
    <row r="2561" spans="1:5">
      <c r="A2561" s="3"/>
      <c r="B2561" s="4"/>
      <c r="C2561" s="3"/>
      <c r="D2561" s="3"/>
      <c r="E2561" s="3"/>
    </row>
    <row r="2562" spans="1:5">
      <c r="A2562" s="3"/>
      <c r="B2562" s="4"/>
      <c r="C2562" s="3"/>
      <c r="D2562" s="3"/>
      <c r="E2562" s="3"/>
    </row>
    <row r="2563" spans="1:5">
      <c r="A2563" s="3"/>
      <c r="B2563" s="4"/>
      <c r="C2563" s="3"/>
      <c r="D2563" s="3"/>
      <c r="E2563" s="3"/>
    </row>
    <row r="2564" spans="1:5">
      <c r="A2564" s="3"/>
      <c r="B2564" s="4"/>
      <c r="C2564" s="3"/>
      <c r="D2564" s="3"/>
      <c r="E2564" s="3"/>
    </row>
    <row r="2565" spans="1:5">
      <c r="A2565" s="3"/>
      <c r="B2565" s="4"/>
      <c r="C2565" s="3"/>
      <c r="D2565" s="3"/>
      <c r="E2565" s="3"/>
    </row>
    <row r="2566" spans="1:5">
      <c r="A2566" s="3"/>
      <c r="B2566" s="4"/>
      <c r="C2566" s="3"/>
      <c r="D2566" s="3"/>
      <c r="E2566" s="3"/>
    </row>
    <row r="2567" spans="1:5">
      <c r="A2567" s="3"/>
      <c r="B2567" s="4"/>
      <c r="C2567" s="3"/>
      <c r="D2567" s="3"/>
      <c r="E2567" s="3"/>
    </row>
    <row r="2568" spans="1:5">
      <c r="A2568" s="3"/>
      <c r="B2568" s="4"/>
      <c r="C2568" s="3"/>
      <c r="D2568" s="3"/>
      <c r="E2568" s="3"/>
    </row>
    <row r="2569" spans="1:5">
      <c r="A2569" s="3"/>
      <c r="B2569" s="4"/>
      <c r="C2569" s="3"/>
      <c r="D2569" s="3"/>
      <c r="E2569" s="3"/>
    </row>
    <row r="2570" spans="1:5">
      <c r="A2570" s="3"/>
      <c r="B2570" s="4"/>
      <c r="C2570" s="3"/>
      <c r="D2570" s="3"/>
      <c r="E2570" s="3"/>
    </row>
    <row r="2571" spans="1:5">
      <c r="A2571" s="3"/>
      <c r="B2571" s="4"/>
      <c r="C2571" s="3"/>
      <c r="D2571" s="3"/>
      <c r="E2571" s="3"/>
    </row>
    <row r="2572" spans="1:5">
      <c r="A2572" s="3"/>
      <c r="B2572" s="4"/>
      <c r="C2572" s="3"/>
      <c r="D2572" s="3"/>
      <c r="E2572" s="3"/>
    </row>
    <row r="2573" spans="1:5">
      <c r="A2573" s="3"/>
      <c r="B2573" s="4"/>
      <c r="C2573" s="3"/>
      <c r="D2573" s="3"/>
      <c r="E2573" s="3"/>
    </row>
    <row r="2574" spans="1:5">
      <c r="A2574" s="3"/>
      <c r="B2574" s="4"/>
      <c r="C2574" s="3"/>
      <c r="D2574" s="3"/>
      <c r="E2574" s="3"/>
    </row>
    <row r="2575" spans="1:5">
      <c r="A2575" s="3"/>
      <c r="B2575" s="4"/>
      <c r="C2575" s="3"/>
      <c r="D2575" s="3"/>
      <c r="E2575" s="3"/>
    </row>
    <row r="2576" spans="1:5">
      <c r="A2576" s="3"/>
      <c r="B2576" s="4"/>
      <c r="C2576" s="3"/>
      <c r="D2576" s="3"/>
      <c r="E2576" s="3"/>
    </row>
    <row r="2577" spans="1:5">
      <c r="A2577" s="3"/>
      <c r="B2577" s="4"/>
      <c r="C2577" s="3"/>
      <c r="D2577" s="3"/>
      <c r="E2577" s="3"/>
    </row>
    <row r="2578" spans="1:5">
      <c r="A2578" s="3"/>
      <c r="B2578" s="4"/>
      <c r="C2578" s="3"/>
      <c r="D2578" s="3"/>
      <c r="E2578" s="3"/>
    </row>
    <row r="2579" spans="1:5">
      <c r="A2579" s="3"/>
      <c r="B2579" s="4"/>
      <c r="C2579" s="3"/>
      <c r="D2579" s="3"/>
      <c r="E2579" s="3"/>
    </row>
    <row r="2580" spans="1:5">
      <c r="A2580" s="3"/>
      <c r="B2580" s="4"/>
      <c r="C2580" s="3"/>
      <c r="D2580" s="3"/>
      <c r="E2580" s="3"/>
    </row>
    <row r="2581" spans="1:5">
      <c r="A2581" s="3"/>
      <c r="B2581" s="4"/>
      <c r="C2581" s="3"/>
      <c r="D2581" s="3"/>
      <c r="E2581" s="3"/>
    </row>
    <row r="2582" spans="1:5">
      <c r="A2582" s="3"/>
      <c r="B2582" s="4"/>
      <c r="C2582" s="3"/>
      <c r="D2582" s="3"/>
      <c r="E2582" s="3"/>
    </row>
    <row r="2583" spans="1:5">
      <c r="A2583" s="3"/>
      <c r="B2583" s="4"/>
      <c r="C2583" s="3"/>
      <c r="D2583" s="3"/>
      <c r="E2583" s="3"/>
    </row>
    <row r="2584" spans="1:5">
      <c r="A2584" s="3"/>
      <c r="B2584" s="4"/>
      <c r="C2584" s="3"/>
      <c r="D2584" s="3"/>
      <c r="E2584" s="3"/>
    </row>
    <row r="2585" spans="1:5">
      <c r="A2585" s="3"/>
      <c r="B2585" s="4"/>
      <c r="C2585" s="3"/>
      <c r="D2585" s="3"/>
      <c r="E2585" s="3"/>
    </row>
    <row r="2586" spans="1:5">
      <c r="A2586" s="3"/>
      <c r="B2586" s="4"/>
      <c r="C2586" s="3"/>
      <c r="D2586" s="3"/>
      <c r="E2586" s="3"/>
    </row>
    <row r="2587" spans="1:5">
      <c r="A2587" s="3"/>
      <c r="B2587" s="4"/>
      <c r="C2587" s="3"/>
      <c r="D2587" s="3"/>
      <c r="E2587" s="3"/>
    </row>
    <row r="2588" spans="1:5">
      <c r="A2588" s="3"/>
      <c r="B2588" s="4"/>
      <c r="C2588" s="3"/>
      <c r="D2588" s="3"/>
      <c r="E2588" s="3"/>
    </row>
    <row r="2589" spans="1:5">
      <c r="A2589" s="3"/>
      <c r="B2589" s="4"/>
      <c r="C2589" s="3"/>
      <c r="D2589" s="3"/>
      <c r="E2589" s="3"/>
    </row>
    <row r="2590" spans="1:5">
      <c r="A2590" s="3"/>
      <c r="B2590" s="4"/>
      <c r="C2590" s="3"/>
      <c r="D2590" s="3"/>
      <c r="E2590" s="3"/>
    </row>
    <row r="2591" spans="1:5">
      <c r="A2591" s="3"/>
      <c r="B2591" s="4"/>
      <c r="C2591" s="3"/>
      <c r="D2591" s="3"/>
      <c r="E2591" s="3"/>
    </row>
    <row r="2592" spans="1:5">
      <c r="A2592" s="3"/>
      <c r="B2592" s="4"/>
      <c r="C2592" s="3"/>
      <c r="D2592" s="3"/>
      <c r="E2592" s="3"/>
    </row>
    <row r="2593" spans="1:5">
      <c r="A2593" s="3"/>
      <c r="B2593" s="4"/>
      <c r="C2593" s="3"/>
      <c r="D2593" s="3"/>
      <c r="E2593" s="3"/>
    </row>
    <row r="2594" spans="1:5">
      <c r="A2594" s="3"/>
      <c r="B2594" s="4"/>
      <c r="C2594" s="3"/>
      <c r="D2594" s="3"/>
      <c r="E2594" s="3"/>
    </row>
    <row r="2595" spans="1:5">
      <c r="A2595" s="3"/>
      <c r="B2595" s="4"/>
      <c r="C2595" s="3"/>
      <c r="D2595" s="3"/>
      <c r="E2595" s="3"/>
    </row>
    <row r="2596" spans="1:5">
      <c r="A2596" s="3"/>
      <c r="B2596" s="4"/>
      <c r="C2596" s="3"/>
      <c r="D2596" s="3"/>
      <c r="E2596" s="3"/>
    </row>
    <row r="2597" spans="1:5">
      <c r="A2597" s="3"/>
      <c r="B2597" s="4"/>
      <c r="C2597" s="3"/>
      <c r="D2597" s="3"/>
      <c r="E2597" s="3"/>
    </row>
    <row r="2598" spans="1:5">
      <c r="A2598" s="3"/>
      <c r="B2598" s="4"/>
      <c r="C2598" s="3"/>
      <c r="D2598" s="3"/>
      <c r="E2598" s="3"/>
    </row>
    <row r="2599" spans="1:5">
      <c r="A2599" s="3"/>
      <c r="B2599" s="4"/>
      <c r="C2599" s="3"/>
      <c r="D2599" s="3"/>
      <c r="E2599" s="3"/>
    </row>
    <row r="2600" spans="1:5">
      <c r="A2600" s="3"/>
      <c r="B2600" s="4"/>
      <c r="C2600" s="3"/>
      <c r="D2600" s="3"/>
      <c r="E2600" s="3"/>
    </row>
    <row r="2601" spans="1:5">
      <c r="A2601" s="3"/>
      <c r="B2601" s="4"/>
      <c r="C2601" s="3"/>
      <c r="D2601" s="3"/>
      <c r="E2601" s="3"/>
    </row>
    <row r="2602" spans="1:5">
      <c r="A2602" s="3"/>
      <c r="B2602" s="4"/>
      <c r="C2602" s="3"/>
      <c r="D2602" s="3"/>
      <c r="E2602" s="3"/>
    </row>
    <row r="2603" spans="1:5">
      <c r="A2603" s="3"/>
      <c r="B2603" s="4"/>
      <c r="C2603" s="3"/>
      <c r="D2603" s="3"/>
      <c r="E2603" s="3"/>
    </row>
    <row r="2604" spans="1:5">
      <c r="A2604" s="3"/>
      <c r="B2604" s="4"/>
      <c r="C2604" s="3"/>
      <c r="D2604" s="3"/>
      <c r="E2604" s="3"/>
    </row>
    <row r="2605" spans="1:5">
      <c r="A2605" s="3"/>
      <c r="B2605" s="4"/>
      <c r="C2605" s="3"/>
      <c r="D2605" s="3"/>
      <c r="E2605" s="3"/>
    </row>
    <row r="2606" spans="1:5">
      <c r="A2606" s="3"/>
      <c r="B2606" s="4"/>
      <c r="C2606" s="3"/>
      <c r="D2606" s="3"/>
      <c r="E2606" s="3"/>
    </row>
    <row r="2607" spans="1:5">
      <c r="A2607" s="3"/>
      <c r="B2607" s="4"/>
      <c r="C2607" s="3"/>
      <c r="D2607" s="3"/>
      <c r="E2607" s="3"/>
    </row>
    <row r="2608" spans="1:5">
      <c r="A2608" s="3"/>
      <c r="B2608" s="4"/>
      <c r="C2608" s="3"/>
      <c r="D2608" s="3"/>
      <c r="E2608" s="3"/>
    </row>
    <row r="2609" spans="1:5">
      <c r="A2609" s="3"/>
      <c r="B2609" s="4"/>
      <c r="C2609" s="3"/>
      <c r="D2609" s="3"/>
      <c r="E2609" s="3"/>
    </row>
    <row r="2610" spans="1:5">
      <c r="A2610" s="3"/>
      <c r="B2610" s="4"/>
      <c r="C2610" s="3"/>
      <c r="D2610" s="3"/>
      <c r="E2610" s="3"/>
    </row>
    <row r="2611" spans="1:5">
      <c r="A2611" s="3"/>
      <c r="B2611" s="4"/>
      <c r="C2611" s="3"/>
      <c r="D2611" s="3"/>
      <c r="E2611" s="3"/>
    </row>
    <row r="2612" spans="1:5">
      <c r="A2612" s="3"/>
      <c r="B2612" s="4"/>
      <c r="C2612" s="3"/>
      <c r="D2612" s="3"/>
      <c r="E2612" s="3"/>
    </row>
    <row r="2613" spans="1:5">
      <c r="A2613" s="3"/>
      <c r="B2613" s="4"/>
      <c r="C2613" s="3"/>
      <c r="D2613" s="3"/>
      <c r="E2613" s="3"/>
    </row>
    <row r="2614" spans="1:5">
      <c r="A2614" s="3"/>
      <c r="B2614" s="4"/>
      <c r="C2614" s="3"/>
      <c r="D2614" s="3"/>
      <c r="E2614" s="3"/>
    </row>
    <row r="2615" spans="1:5">
      <c r="A2615" s="3"/>
      <c r="B2615" s="4"/>
      <c r="C2615" s="3"/>
      <c r="D2615" s="3"/>
      <c r="E2615" s="3"/>
    </row>
    <row r="2616" spans="1:5">
      <c r="A2616" s="3"/>
      <c r="B2616" s="4"/>
      <c r="C2616" s="3"/>
      <c r="D2616" s="3"/>
      <c r="E2616" s="3"/>
    </row>
    <row r="2617" spans="1:5">
      <c r="A2617" s="3"/>
      <c r="B2617" s="4"/>
      <c r="C2617" s="3"/>
      <c r="D2617" s="3"/>
      <c r="E2617" s="3"/>
    </row>
    <row r="2618" spans="1:5">
      <c r="A2618" s="3"/>
      <c r="B2618" s="4"/>
      <c r="C2618" s="3"/>
      <c r="D2618" s="3"/>
      <c r="E2618" s="3"/>
    </row>
    <row r="2619" spans="1:5">
      <c r="A2619" s="3"/>
      <c r="B2619" s="4"/>
      <c r="C2619" s="3"/>
      <c r="D2619" s="3"/>
      <c r="E2619" s="3"/>
    </row>
    <row r="2620" spans="1:5">
      <c r="A2620" s="3"/>
      <c r="B2620" s="4"/>
      <c r="C2620" s="3"/>
      <c r="D2620" s="3"/>
      <c r="E2620" s="3"/>
    </row>
    <row r="2621" spans="1:5">
      <c r="A2621" s="3"/>
      <c r="B2621" s="4"/>
      <c r="C2621" s="3"/>
      <c r="D2621" s="3"/>
      <c r="E2621" s="3"/>
    </row>
    <row r="2622" spans="1:5">
      <c r="A2622" s="3"/>
      <c r="B2622" s="4"/>
      <c r="C2622" s="3"/>
      <c r="D2622" s="3"/>
      <c r="E2622" s="3"/>
    </row>
    <row r="2623" spans="1:5">
      <c r="A2623" s="3"/>
      <c r="B2623" s="4"/>
      <c r="C2623" s="3"/>
      <c r="D2623" s="3"/>
      <c r="E2623" s="3"/>
    </row>
    <row r="2624" spans="1:5">
      <c r="A2624" s="3"/>
      <c r="B2624" s="4"/>
      <c r="C2624" s="3"/>
      <c r="D2624" s="3"/>
      <c r="E2624" s="3"/>
    </row>
    <row r="2625" spans="1:5">
      <c r="A2625" s="3"/>
      <c r="B2625" s="4"/>
      <c r="C2625" s="3"/>
      <c r="D2625" s="3"/>
      <c r="E2625" s="3"/>
    </row>
    <row r="2626" spans="1:5">
      <c r="A2626" s="3"/>
      <c r="B2626" s="4"/>
      <c r="C2626" s="3"/>
      <c r="D2626" s="3"/>
      <c r="E2626" s="3"/>
    </row>
    <row r="2627" spans="1:5">
      <c r="A2627" s="3"/>
      <c r="B2627" s="4"/>
      <c r="C2627" s="3"/>
      <c r="D2627" s="3"/>
      <c r="E2627" s="3"/>
    </row>
    <row r="2628" spans="1:5">
      <c r="A2628" s="3"/>
      <c r="B2628" s="4"/>
      <c r="C2628" s="3"/>
      <c r="D2628" s="3"/>
      <c r="E2628" s="3"/>
    </row>
    <row r="2629" spans="1:5">
      <c r="A2629" s="3"/>
      <c r="B2629" s="4"/>
      <c r="C2629" s="3"/>
      <c r="D2629" s="3"/>
      <c r="E2629" s="3"/>
    </row>
    <row r="2630" spans="1:5">
      <c r="A2630" s="3"/>
      <c r="B2630" s="4"/>
      <c r="C2630" s="3"/>
      <c r="D2630" s="3"/>
      <c r="E2630" s="3"/>
    </row>
    <row r="2631" spans="1:5">
      <c r="A2631" s="3"/>
      <c r="B2631" s="4"/>
      <c r="C2631" s="3"/>
      <c r="D2631" s="3"/>
      <c r="E2631" s="3"/>
    </row>
    <row r="2632" spans="1:5">
      <c r="A2632" s="3"/>
      <c r="B2632" s="4"/>
      <c r="C2632" s="3"/>
      <c r="D2632" s="3"/>
      <c r="E2632" s="3"/>
    </row>
    <row r="2633" spans="1:5">
      <c r="A2633" s="3"/>
      <c r="B2633" s="4"/>
      <c r="C2633" s="3"/>
      <c r="D2633" s="3"/>
      <c r="E2633" s="3"/>
    </row>
    <row r="2634" spans="1:5">
      <c r="A2634" s="3"/>
      <c r="B2634" s="4"/>
      <c r="C2634" s="3"/>
      <c r="D2634" s="3"/>
      <c r="E2634" s="3"/>
    </row>
    <row r="2635" spans="1:5">
      <c r="A2635" s="3"/>
      <c r="B2635" s="4"/>
      <c r="C2635" s="3"/>
      <c r="D2635" s="3"/>
      <c r="E2635" s="3"/>
    </row>
    <row r="2636" spans="1:5">
      <c r="A2636" s="3"/>
      <c r="B2636" s="4"/>
      <c r="C2636" s="3"/>
      <c r="D2636" s="3"/>
      <c r="E2636" s="3"/>
    </row>
    <row r="2637" spans="1:5">
      <c r="A2637" s="3"/>
      <c r="B2637" s="4"/>
      <c r="C2637" s="3"/>
      <c r="D2637" s="3"/>
      <c r="E2637" s="3"/>
    </row>
    <row r="2638" spans="1:5">
      <c r="A2638" s="3"/>
      <c r="B2638" s="4"/>
      <c r="C2638" s="3"/>
      <c r="D2638" s="3"/>
      <c r="E2638" s="3"/>
    </row>
    <row r="2639" spans="1:5">
      <c r="A2639" s="3"/>
      <c r="B2639" s="4"/>
      <c r="C2639" s="3"/>
      <c r="D2639" s="3"/>
      <c r="E2639" s="3"/>
    </row>
    <row r="2640" spans="1:5">
      <c r="A2640" s="3"/>
      <c r="B2640" s="4"/>
      <c r="C2640" s="3"/>
      <c r="D2640" s="3"/>
      <c r="E2640" s="3"/>
    </row>
    <row r="2641" spans="1:5">
      <c r="A2641" s="3"/>
      <c r="B2641" s="4"/>
      <c r="C2641" s="3"/>
      <c r="D2641" s="3"/>
      <c r="E2641" s="3"/>
    </row>
    <row r="2642" spans="1:5">
      <c r="A2642" s="3"/>
      <c r="B2642" s="4"/>
      <c r="C2642" s="3"/>
      <c r="D2642" s="3"/>
      <c r="E2642" s="3"/>
    </row>
    <row r="2643" spans="1:5">
      <c r="A2643" s="3"/>
      <c r="B2643" s="4"/>
      <c r="C2643" s="3"/>
      <c r="D2643" s="3"/>
      <c r="E2643" s="3"/>
    </row>
    <row r="2644" spans="1:5">
      <c r="A2644" s="3"/>
      <c r="B2644" s="4"/>
      <c r="C2644" s="3"/>
      <c r="D2644" s="3"/>
      <c r="E2644" s="3"/>
    </row>
    <row r="2645" spans="1:5">
      <c r="A2645" s="3"/>
      <c r="B2645" s="4"/>
      <c r="C2645" s="3"/>
      <c r="D2645" s="3"/>
      <c r="E2645" s="3"/>
    </row>
    <row r="2646" spans="1:5">
      <c r="A2646" s="3"/>
      <c r="B2646" s="4"/>
      <c r="C2646" s="3"/>
      <c r="D2646" s="3"/>
      <c r="E2646" s="3"/>
    </row>
    <row r="2647" spans="1:5">
      <c r="A2647" s="3"/>
      <c r="B2647" s="4"/>
      <c r="C2647" s="3"/>
      <c r="D2647" s="3"/>
      <c r="E2647" s="3"/>
    </row>
    <row r="2648" spans="1:5">
      <c r="A2648" s="3"/>
      <c r="B2648" s="4"/>
      <c r="C2648" s="3"/>
      <c r="D2648" s="3"/>
      <c r="E2648" s="3"/>
    </row>
    <row r="2649" spans="1:5">
      <c r="A2649" s="3"/>
      <c r="B2649" s="4"/>
      <c r="C2649" s="3"/>
      <c r="D2649" s="3"/>
      <c r="E2649" s="3"/>
    </row>
    <row r="2650" spans="1:5">
      <c r="A2650" s="3"/>
      <c r="B2650" s="4"/>
      <c r="C2650" s="3"/>
      <c r="D2650" s="3"/>
      <c r="E2650" s="3"/>
    </row>
    <row r="2651" spans="1:5">
      <c r="A2651" s="3"/>
      <c r="B2651" s="4"/>
      <c r="C2651" s="3"/>
      <c r="D2651" s="3"/>
      <c r="E2651" s="3"/>
    </row>
    <row r="2652" spans="1:5">
      <c r="A2652" s="3"/>
      <c r="B2652" s="4"/>
      <c r="C2652" s="3"/>
      <c r="D2652" s="3"/>
      <c r="E2652" s="3"/>
    </row>
    <row r="2653" spans="1:5">
      <c r="A2653" s="3"/>
      <c r="B2653" s="4"/>
      <c r="C2653" s="3"/>
      <c r="D2653" s="3"/>
      <c r="E2653" s="3"/>
    </row>
    <row r="2654" spans="1:5">
      <c r="A2654" s="3"/>
      <c r="B2654" s="4"/>
      <c r="C2654" s="3"/>
      <c r="D2654" s="3"/>
      <c r="E2654" s="3"/>
    </row>
    <row r="2655" spans="1:5">
      <c r="A2655" s="3"/>
      <c r="B2655" s="4"/>
      <c r="C2655" s="3"/>
      <c r="D2655" s="3"/>
      <c r="E2655" s="3"/>
    </row>
    <row r="2656" spans="1:5">
      <c r="A2656" s="3"/>
      <c r="B2656" s="4"/>
      <c r="C2656" s="3"/>
      <c r="D2656" s="3"/>
      <c r="E2656" s="3"/>
    </row>
    <row r="2657" spans="1:5">
      <c r="A2657" s="3"/>
      <c r="B2657" s="4"/>
      <c r="C2657" s="3"/>
      <c r="D2657" s="3"/>
      <c r="E2657" s="3"/>
    </row>
    <row r="2658" spans="1:5">
      <c r="A2658" s="3"/>
      <c r="B2658" s="4"/>
      <c r="C2658" s="3"/>
      <c r="D2658" s="3"/>
      <c r="E2658" s="3"/>
    </row>
    <row r="2659" spans="1:5">
      <c r="A2659" s="3"/>
      <c r="B2659" s="4"/>
      <c r="C2659" s="3"/>
      <c r="D2659" s="3"/>
      <c r="E2659" s="3"/>
    </row>
    <row r="2660" spans="1:5">
      <c r="A2660" s="3"/>
      <c r="B2660" s="4"/>
      <c r="C2660" s="3"/>
      <c r="D2660" s="3"/>
      <c r="E2660" s="3"/>
    </row>
    <row r="2661" spans="1:5">
      <c r="A2661" s="3"/>
      <c r="B2661" s="4"/>
      <c r="C2661" s="3"/>
      <c r="D2661" s="3"/>
      <c r="E2661" s="3"/>
    </row>
    <row r="2662" spans="1:5">
      <c r="A2662" s="3"/>
      <c r="B2662" s="4"/>
      <c r="C2662" s="3"/>
      <c r="D2662" s="3"/>
      <c r="E2662" s="3"/>
    </row>
    <row r="2663" spans="1:5">
      <c r="A2663" s="3"/>
      <c r="B2663" s="4"/>
      <c r="C2663" s="3"/>
      <c r="D2663" s="3"/>
      <c r="E2663" s="3"/>
    </row>
    <row r="2664" spans="1:5">
      <c r="A2664" s="3"/>
      <c r="B2664" s="4"/>
      <c r="C2664" s="3"/>
      <c r="D2664" s="3"/>
      <c r="E2664" s="3"/>
    </row>
    <row r="2665" spans="1:5">
      <c r="A2665" s="3"/>
      <c r="B2665" s="4"/>
      <c r="C2665" s="3"/>
      <c r="D2665" s="3"/>
      <c r="E2665" s="3"/>
    </row>
    <row r="2666" spans="1:5">
      <c r="A2666" s="3"/>
      <c r="B2666" s="4"/>
      <c r="C2666" s="3"/>
      <c r="D2666" s="3"/>
      <c r="E2666" s="3"/>
    </row>
    <row r="2667" spans="1:5">
      <c r="A2667" s="3"/>
      <c r="B2667" s="4"/>
      <c r="C2667" s="3"/>
      <c r="D2667" s="3"/>
      <c r="E2667" s="3"/>
    </row>
    <row r="2668" spans="1:5">
      <c r="A2668" s="3"/>
      <c r="B2668" s="4"/>
      <c r="C2668" s="3"/>
      <c r="D2668" s="3"/>
      <c r="E2668" s="3"/>
    </row>
    <row r="2669" spans="1:5">
      <c r="A2669" s="3"/>
      <c r="B2669" s="4"/>
      <c r="C2669" s="3"/>
      <c r="D2669" s="3"/>
      <c r="E2669" s="3"/>
    </row>
    <row r="2670" spans="1:5">
      <c r="A2670" s="3"/>
      <c r="B2670" s="4"/>
      <c r="C2670" s="3"/>
      <c r="D2670" s="3"/>
      <c r="E2670" s="3"/>
    </row>
    <row r="2671" spans="1:5">
      <c r="A2671" s="3"/>
      <c r="B2671" s="4"/>
      <c r="C2671" s="3"/>
      <c r="D2671" s="3"/>
      <c r="E2671" s="3"/>
    </row>
    <row r="2672" spans="1:5">
      <c r="A2672" s="3"/>
      <c r="B2672" s="4"/>
      <c r="C2672" s="3"/>
      <c r="D2672" s="3"/>
      <c r="E2672" s="3"/>
    </row>
    <row r="2673" spans="1:5">
      <c r="A2673" s="3"/>
      <c r="B2673" s="4"/>
      <c r="C2673" s="3"/>
      <c r="D2673" s="3"/>
      <c r="E2673" s="3"/>
    </row>
    <row r="2674" spans="1:5">
      <c r="A2674" s="3"/>
      <c r="B2674" s="4"/>
      <c r="C2674" s="3"/>
      <c r="D2674" s="3"/>
      <c r="E2674" s="3"/>
    </row>
    <row r="2675" spans="1:5">
      <c r="A2675" s="3"/>
      <c r="B2675" s="4"/>
      <c r="C2675" s="3"/>
      <c r="D2675" s="3"/>
      <c r="E2675" s="3"/>
    </row>
    <row r="2676" spans="1:5">
      <c r="A2676" s="3"/>
      <c r="B2676" s="4"/>
      <c r="C2676" s="3"/>
      <c r="D2676" s="3"/>
      <c r="E2676" s="3"/>
    </row>
    <row r="2677" spans="1:5">
      <c r="A2677" s="3"/>
      <c r="B2677" s="4"/>
      <c r="C2677" s="3"/>
      <c r="D2677" s="3"/>
      <c r="E2677" s="3"/>
    </row>
    <row r="2678" spans="1:5">
      <c r="A2678" s="3"/>
      <c r="B2678" s="4"/>
      <c r="C2678" s="3"/>
      <c r="D2678" s="3"/>
      <c r="E2678" s="3"/>
    </row>
    <row r="2679" spans="1:5">
      <c r="A2679" s="3"/>
      <c r="B2679" s="4"/>
      <c r="C2679" s="3"/>
      <c r="D2679" s="3"/>
      <c r="E2679" s="3"/>
    </row>
    <row r="2680" spans="1:5">
      <c r="A2680" s="3"/>
      <c r="B2680" s="4"/>
      <c r="C2680" s="3"/>
      <c r="D2680" s="3"/>
      <c r="E2680" s="3"/>
    </row>
    <row r="2681" spans="1:5">
      <c r="A2681" s="3"/>
      <c r="B2681" s="4"/>
      <c r="C2681" s="3"/>
      <c r="D2681" s="3"/>
      <c r="E2681" s="3"/>
    </row>
    <row r="2682" spans="1:5">
      <c r="A2682" s="3"/>
      <c r="B2682" s="4"/>
      <c r="C2682" s="3"/>
      <c r="D2682" s="3"/>
      <c r="E2682" s="3"/>
    </row>
    <row r="2683" spans="1:5">
      <c r="A2683" s="3"/>
      <c r="B2683" s="4"/>
      <c r="C2683" s="3"/>
      <c r="D2683" s="3"/>
      <c r="E2683" s="3"/>
    </row>
    <row r="2684" spans="1:5">
      <c r="A2684" s="3"/>
      <c r="B2684" s="4"/>
      <c r="C2684" s="3"/>
      <c r="D2684" s="3"/>
      <c r="E2684" s="3"/>
    </row>
    <row r="2685" spans="1:5">
      <c r="A2685" s="3"/>
      <c r="B2685" s="4"/>
      <c r="C2685" s="3"/>
      <c r="D2685" s="3"/>
      <c r="E2685" s="3"/>
    </row>
    <row r="2686" spans="1:5">
      <c r="A2686" s="3"/>
      <c r="B2686" s="4"/>
      <c r="C2686" s="3"/>
      <c r="D2686" s="3"/>
      <c r="E2686" s="3"/>
    </row>
    <row r="2687" spans="1:5">
      <c r="A2687" s="3"/>
      <c r="B2687" s="4"/>
      <c r="C2687" s="3"/>
      <c r="D2687" s="3"/>
      <c r="E2687" s="3"/>
    </row>
    <row r="2688" spans="1:5">
      <c r="A2688" s="3"/>
      <c r="B2688" s="4"/>
      <c r="C2688" s="3"/>
      <c r="D2688" s="3"/>
      <c r="E2688" s="3"/>
    </row>
    <row r="2689" spans="1:5">
      <c r="A2689" s="3"/>
      <c r="B2689" s="4"/>
      <c r="C2689" s="3"/>
      <c r="D2689" s="3"/>
      <c r="E2689" s="3"/>
    </row>
    <row r="2690" spans="1:5">
      <c r="A2690" s="3"/>
      <c r="B2690" s="4"/>
      <c r="C2690" s="3"/>
      <c r="D2690" s="3"/>
      <c r="E2690" s="3"/>
    </row>
    <row r="2691" spans="1:5">
      <c r="A2691" s="3"/>
      <c r="B2691" s="4"/>
      <c r="C2691" s="3"/>
      <c r="D2691" s="3"/>
      <c r="E2691" s="3"/>
    </row>
    <row r="2692" spans="1:5">
      <c r="A2692" s="3"/>
      <c r="B2692" s="4"/>
      <c r="C2692" s="3"/>
      <c r="D2692" s="3"/>
      <c r="E2692" s="3"/>
    </row>
    <row r="2693" spans="1:5">
      <c r="A2693" s="3"/>
      <c r="B2693" s="4"/>
      <c r="C2693" s="3"/>
      <c r="D2693" s="3"/>
      <c r="E2693" s="3"/>
    </row>
    <row r="2694" spans="1:5">
      <c r="A2694" s="3"/>
      <c r="B2694" s="4"/>
      <c r="C2694" s="3"/>
      <c r="D2694" s="3"/>
      <c r="E2694" s="3"/>
    </row>
    <row r="2695" spans="1:5">
      <c r="A2695" s="3"/>
      <c r="B2695" s="4"/>
      <c r="C2695" s="3"/>
      <c r="D2695" s="3"/>
      <c r="E2695" s="3"/>
    </row>
    <row r="2696" spans="1:5">
      <c r="A2696" s="3"/>
      <c r="B2696" s="4"/>
      <c r="C2696" s="3"/>
      <c r="D2696" s="3"/>
      <c r="E2696" s="3"/>
    </row>
    <row r="2697" spans="1:5">
      <c r="A2697" s="3"/>
      <c r="B2697" s="4"/>
      <c r="C2697" s="3"/>
      <c r="D2697" s="3"/>
      <c r="E2697" s="3"/>
    </row>
    <row r="2698" spans="1:5">
      <c r="A2698" s="3"/>
      <c r="B2698" s="4"/>
      <c r="C2698" s="3"/>
      <c r="D2698" s="3"/>
      <c r="E2698" s="3"/>
    </row>
    <row r="2699" spans="1:5">
      <c r="A2699" s="3"/>
      <c r="B2699" s="4"/>
      <c r="C2699" s="3"/>
      <c r="D2699" s="3"/>
      <c r="E2699" s="3"/>
    </row>
    <row r="2700" spans="1:5">
      <c r="A2700" s="3"/>
      <c r="B2700" s="4"/>
      <c r="C2700" s="3"/>
      <c r="D2700" s="3"/>
      <c r="E2700" s="3"/>
    </row>
    <row r="2701" spans="1:5">
      <c r="A2701" s="3"/>
      <c r="B2701" s="4"/>
      <c r="C2701" s="3"/>
      <c r="D2701" s="3"/>
      <c r="E2701" s="3"/>
    </row>
    <row r="2702" spans="1:5">
      <c r="A2702" s="3"/>
      <c r="B2702" s="4"/>
      <c r="C2702" s="3"/>
      <c r="D2702" s="3"/>
      <c r="E2702" s="3"/>
    </row>
    <row r="2703" spans="1:5">
      <c r="A2703" s="3"/>
      <c r="B2703" s="4"/>
      <c r="C2703" s="3"/>
      <c r="D2703" s="3"/>
      <c r="E2703" s="3"/>
    </row>
    <row r="2704" spans="1:5">
      <c r="A2704" s="3"/>
      <c r="B2704" s="4"/>
      <c r="C2704" s="3"/>
      <c r="D2704" s="3"/>
      <c r="E2704" s="3"/>
    </row>
    <row r="2705" spans="1:5">
      <c r="A2705" s="3"/>
      <c r="B2705" s="4"/>
      <c r="C2705" s="3"/>
      <c r="D2705" s="3"/>
      <c r="E2705" s="3"/>
    </row>
    <row r="2706" spans="1:5">
      <c r="A2706" s="3"/>
      <c r="B2706" s="4"/>
      <c r="C2706" s="3"/>
      <c r="D2706" s="3"/>
      <c r="E2706" s="3"/>
    </row>
    <row r="2707" spans="1:5">
      <c r="A2707" s="3"/>
      <c r="B2707" s="4"/>
      <c r="C2707" s="3"/>
      <c r="D2707" s="3"/>
      <c r="E2707" s="3"/>
    </row>
    <row r="2708" spans="1:5">
      <c r="A2708" s="3"/>
      <c r="B2708" s="4"/>
      <c r="C2708" s="3"/>
      <c r="D2708" s="3"/>
      <c r="E2708" s="3"/>
    </row>
    <row r="2709" spans="1:5">
      <c r="A2709" s="3"/>
      <c r="B2709" s="4"/>
      <c r="C2709" s="3"/>
      <c r="D2709" s="3"/>
      <c r="E2709" s="3"/>
    </row>
    <row r="2710" spans="1:5">
      <c r="A2710" s="3"/>
      <c r="B2710" s="4"/>
      <c r="C2710" s="3"/>
      <c r="D2710" s="3"/>
      <c r="E2710" s="3"/>
    </row>
    <row r="2711" spans="1:5">
      <c r="A2711" s="3"/>
      <c r="B2711" s="4"/>
      <c r="C2711" s="3"/>
      <c r="D2711" s="3"/>
      <c r="E2711" s="3"/>
    </row>
    <row r="2712" spans="1:5">
      <c r="A2712" s="3"/>
      <c r="B2712" s="4"/>
      <c r="C2712" s="3"/>
      <c r="D2712" s="3"/>
      <c r="E2712" s="3"/>
    </row>
    <row r="2713" spans="1:5">
      <c r="A2713" s="3"/>
      <c r="B2713" s="4"/>
      <c r="C2713" s="3"/>
      <c r="D2713" s="3"/>
      <c r="E2713" s="3"/>
    </row>
    <row r="2714" spans="1:5">
      <c r="A2714" s="3"/>
      <c r="B2714" s="4"/>
      <c r="C2714" s="3"/>
      <c r="D2714" s="3"/>
      <c r="E2714" s="3"/>
    </row>
    <row r="2715" spans="1:5">
      <c r="A2715" s="3"/>
      <c r="B2715" s="4"/>
      <c r="C2715" s="3"/>
      <c r="D2715" s="3"/>
      <c r="E2715" s="3"/>
    </row>
    <row r="2716" spans="1:5">
      <c r="A2716" s="3"/>
      <c r="B2716" s="4"/>
      <c r="C2716" s="3"/>
      <c r="D2716" s="3"/>
      <c r="E2716" s="3"/>
    </row>
    <row r="2717" spans="1:5">
      <c r="A2717" s="3"/>
      <c r="B2717" s="4"/>
      <c r="C2717" s="3"/>
      <c r="D2717" s="3"/>
      <c r="E2717" s="3"/>
    </row>
    <row r="2718" spans="1:5">
      <c r="A2718" s="3"/>
      <c r="B2718" s="4"/>
      <c r="C2718" s="3"/>
      <c r="D2718" s="3"/>
      <c r="E2718" s="3"/>
    </row>
    <row r="2719" spans="1:5">
      <c r="A2719" s="3"/>
      <c r="B2719" s="4"/>
      <c r="C2719" s="3"/>
      <c r="D2719" s="3"/>
      <c r="E2719" s="3"/>
    </row>
    <row r="2720" spans="1:5">
      <c r="A2720" s="3"/>
      <c r="B2720" s="4"/>
      <c r="C2720" s="3"/>
      <c r="D2720" s="3"/>
      <c r="E2720" s="3"/>
    </row>
    <row r="2721" spans="1:5">
      <c r="A2721" s="3"/>
      <c r="B2721" s="4"/>
      <c r="C2721" s="3"/>
      <c r="D2721" s="3"/>
      <c r="E2721" s="3"/>
    </row>
    <row r="2722" spans="1:5">
      <c r="A2722" s="3"/>
      <c r="B2722" s="4"/>
      <c r="C2722" s="3"/>
      <c r="D2722" s="3"/>
      <c r="E2722" s="3"/>
    </row>
    <row r="2723" spans="1:5">
      <c r="A2723" s="3"/>
      <c r="B2723" s="4"/>
      <c r="C2723" s="3"/>
      <c r="D2723" s="3"/>
      <c r="E2723" s="3"/>
    </row>
    <row r="2724" spans="1:5">
      <c r="A2724" s="3"/>
      <c r="B2724" s="4"/>
      <c r="C2724" s="3"/>
      <c r="D2724" s="3"/>
      <c r="E2724" s="3"/>
    </row>
    <row r="2725" spans="1:5">
      <c r="A2725" s="3"/>
      <c r="B2725" s="4"/>
      <c r="C2725" s="3"/>
      <c r="D2725" s="3"/>
      <c r="E2725" s="3"/>
    </row>
    <row r="2726" spans="1:5">
      <c r="A2726" s="3"/>
      <c r="B2726" s="4"/>
      <c r="C2726" s="3"/>
      <c r="D2726" s="3"/>
      <c r="E2726" s="3"/>
    </row>
    <row r="2727" spans="1:5">
      <c r="A2727" s="3"/>
      <c r="B2727" s="4"/>
      <c r="C2727" s="3"/>
      <c r="D2727" s="3"/>
      <c r="E2727" s="3"/>
    </row>
    <row r="2728" spans="1:5">
      <c r="A2728" s="3"/>
      <c r="B2728" s="4"/>
      <c r="C2728" s="3"/>
      <c r="D2728" s="3"/>
      <c r="E2728" s="3"/>
    </row>
    <row r="2729" spans="1:5">
      <c r="A2729" s="3"/>
      <c r="B2729" s="4"/>
      <c r="C2729" s="3"/>
      <c r="D2729" s="3"/>
      <c r="E2729" s="3"/>
    </row>
    <row r="2730" spans="1:5">
      <c r="A2730" s="3"/>
      <c r="B2730" s="4"/>
      <c r="C2730" s="3"/>
      <c r="D2730" s="3"/>
      <c r="E2730" s="3"/>
    </row>
    <row r="2731" spans="1:5">
      <c r="A2731" s="3"/>
      <c r="B2731" s="4"/>
      <c r="C2731" s="3"/>
      <c r="D2731" s="3"/>
      <c r="E2731" s="3"/>
    </row>
    <row r="2732" spans="1:5">
      <c r="A2732" s="3"/>
      <c r="B2732" s="4"/>
      <c r="C2732" s="3"/>
      <c r="D2732" s="3"/>
      <c r="E2732" s="3"/>
    </row>
    <row r="2733" spans="1:5">
      <c r="A2733" s="3"/>
      <c r="B2733" s="4"/>
      <c r="C2733" s="3"/>
      <c r="D2733" s="3"/>
      <c r="E2733" s="3"/>
    </row>
    <row r="2734" spans="1:5">
      <c r="A2734" s="3"/>
      <c r="B2734" s="4"/>
      <c r="C2734" s="3"/>
      <c r="D2734" s="3"/>
      <c r="E2734" s="3"/>
    </row>
    <row r="2735" spans="1:5">
      <c r="A2735" s="3"/>
      <c r="B2735" s="4"/>
      <c r="C2735" s="3"/>
      <c r="D2735" s="3"/>
      <c r="E2735" s="3"/>
    </row>
    <row r="2736" spans="1:5">
      <c r="A2736" s="3"/>
      <c r="B2736" s="4"/>
      <c r="C2736" s="3"/>
      <c r="D2736" s="3"/>
      <c r="E2736" s="3"/>
    </row>
    <row r="2737" spans="1:5">
      <c r="A2737" s="3"/>
      <c r="B2737" s="4"/>
      <c r="C2737" s="3"/>
      <c r="D2737" s="3"/>
      <c r="E2737" s="3"/>
    </row>
    <row r="2738" spans="1:5">
      <c r="A2738" s="3"/>
      <c r="B2738" s="4"/>
      <c r="C2738" s="3"/>
      <c r="D2738" s="3"/>
      <c r="E2738" s="3"/>
    </row>
    <row r="2739" spans="1:5">
      <c r="A2739" s="3"/>
      <c r="B2739" s="4"/>
      <c r="C2739" s="3"/>
      <c r="D2739" s="3"/>
      <c r="E2739" s="3"/>
    </row>
    <row r="2740" spans="1:5">
      <c r="A2740" s="3"/>
      <c r="B2740" s="4"/>
      <c r="C2740" s="3"/>
      <c r="D2740" s="3"/>
      <c r="E2740" s="3"/>
    </row>
    <row r="2741" spans="1:5">
      <c r="A2741" s="3"/>
      <c r="B2741" s="4"/>
      <c r="C2741" s="3"/>
      <c r="D2741" s="3"/>
      <c r="E2741" s="3"/>
    </row>
    <row r="2742" spans="1:5">
      <c r="A2742" s="3"/>
      <c r="B2742" s="4"/>
      <c r="C2742" s="3"/>
      <c r="D2742" s="3"/>
      <c r="E2742" s="3"/>
    </row>
    <row r="2743" spans="1:5">
      <c r="A2743" s="3"/>
      <c r="B2743" s="4"/>
      <c r="C2743" s="3"/>
      <c r="D2743" s="3"/>
      <c r="E2743" s="3"/>
    </row>
    <row r="2744" spans="1:5">
      <c r="A2744" s="3"/>
      <c r="B2744" s="4"/>
      <c r="C2744" s="3"/>
      <c r="D2744" s="3"/>
      <c r="E2744" s="3"/>
    </row>
    <row r="2745" spans="1:5">
      <c r="A2745" s="3"/>
      <c r="B2745" s="4"/>
      <c r="C2745" s="3"/>
      <c r="D2745" s="3"/>
      <c r="E2745" s="3"/>
    </row>
    <row r="2746" spans="1:5">
      <c r="A2746" s="3"/>
      <c r="B2746" s="4"/>
      <c r="C2746" s="3"/>
      <c r="D2746" s="3"/>
      <c r="E2746" s="3"/>
    </row>
    <row r="2747" spans="1:5">
      <c r="A2747" s="3"/>
      <c r="B2747" s="4"/>
      <c r="C2747" s="3"/>
      <c r="D2747" s="3"/>
      <c r="E2747" s="3"/>
    </row>
    <row r="2748" spans="1:5">
      <c r="A2748" s="3"/>
      <c r="B2748" s="4"/>
      <c r="C2748" s="3"/>
      <c r="D2748" s="3"/>
      <c r="E2748" s="3"/>
    </row>
    <row r="2749" spans="1:5">
      <c r="A2749" s="3"/>
      <c r="B2749" s="4"/>
      <c r="C2749" s="3"/>
      <c r="D2749" s="3"/>
      <c r="E2749" s="3"/>
    </row>
    <row r="2750" spans="1:5">
      <c r="A2750" s="3"/>
      <c r="B2750" s="4"/>
      <c r="C2750" s="3"/>
      <c r="D2750" s="3"/>
      <c r="E2750" s="3"/>
    </row>
    <row r="2751" spans="1:5">
      <c r="A2751" s="3"/>
      <c r="B2751" s="4"/>
      <c r="C2751" s="3"/>
      <c r="D2751" s="3"/>
      <c r="E2751" s="3"/>
    </row>
    <row r="2752" spans="1:5">
      <c r="A2752" s="3"/>
      <c r="B2752" s="4"/>
      <c r="C2752" s="3"/>
      <c r="D2752" s="3"/>
      <c r="E2752" s="3"/>
    </row>
    <row r="2753" spans="1:5">
      <c r="A2753" s="3"/>
      <c r="B2753" s="4"/>
      <c r="C2753" s="3"/>
      <c r="D2753" s="3"/>
      <c r="E2753" s="3"/>
    </row>
    <row r="2754" spans="1:5">
      <c r="A2754" s="3"/>
      <c r="B2754" s="4"/>
      <c r="C2754" s="3"/>
      <c r="D2754" s="3"/>
      <c r="E2754" s="3"/>
    </row>
    <row r="2755" spans="1:5">
      <c r="A2755" s="3"/>
      <c r="B2755" s="4"/>
      <c r="C2755" s="3"/>
      <c r="D2755" s="3"/>
      <c r="E2755" s="3"/>
    </row>
    <row r="2756" spans="1:5">
      <c r="A2756" s="3"/>
      <c r="B2756" s="4"/>
      <c r="C2756" s="3"/>
      <c r="D2756" s="3"/>
      <c r="E2756" s="3"/>
    </row>
    <row r="2757" spans="1:5">
      <c r="A2757" s="3"/>
      <c r="B2757" s="4"/>
      <c r="C2757" s="3"/>
      <c r="D2757" s="3"/>
      <c r="E2757" s="3"/>
    </row>
    <row r="2758" spans="1:5">
      <c r="A2758" s="3"/>
      <c r="B2758" s="4"/>
      <c r="C2758" s="3"/>
      <c r="D2758" s="3"/>
      <c r="E2758" s="3"/>
    </row>
    <row r="2759" spans="1:5">
      <c r="A2759" s="3"/>
      <c r="B2759" s="4"/>
      <c r="C2759" s="3"/>
      <c r="D2759" s="3"/>
      <c r="E2759" s="3"/>
    </row>
    <row r="2760" spans="1:5">
      <c r="A2760" s="3"/>
      <c r="B2760" s="4"/>
      <c r="C2760" s="3"/>
      <c r="D2760" s="3"/>
      <c r="E2760" s="3"/>
    </row>
    <row r="2761" spans="1:5">
      <c r="A2761" s="3"/>
      <c r="B2761" s="4"/>
      <c r="C2761" s="3"/>
      <c r="D2761" s="3"/>
      <c r="E2761" s="3"/>
    </row>
    <row r="2762" spans="1:5">
      <c r="A2762" s="3"/>
      <c r="B2762" s="4"/>
      <c r="C2762" s="3"/>
      <c r="D2762" s="3"/>
      <c r="E2762" s="3"/>
    </row>
    <row r="2763" spans="1:5">
      <c r="A2763" s="3"/>
      <c r="B2763" s="4"/>
      <c r="C2763" s="3"/>
      <c r="D2763" s="3"/>
      <c r="E2763" s="3"/>
    </row>
    <row r="2764" spans="1:5">
      <c r="A2764" s="3"/>
      <c r="B2764" s="4"/>
      <c r="C2764" s="3"/>
      <c r="D2764" s="3"/>
      <c r="E2764" s="3"/>
    </row>
    <row r="2765" spans="1:5">
      <c r="A2765" s="3"/>
      <c r="B2765" s="4"/>
      <c r="C2765" s="3"/>
      <c r="D2765" s="3"/>
      <c r="E2765" s="3"/>
    </row>
    <row r="2766" spans="1:5">
      <c r="A2766" s="3"/>
      <c r="B2766" s="4"/>
      <c r="C2766" s="3"/>
      <c r="D2766" s="3"/>
      <c r="E2766" s="3"/>
    </row>
    <row r="2767" spans="1:5">
      <c r="A2767" s="3"/>
      <c r="B2767" s="4"/>
      <c r="C2767" s="3"/>
      <c r="D2767" s="3"/>
      <c r="E2767" s="3"/>
    </row>
    <row r="2768" spans="1:5">
      <c r="A2768" s="3"/>
      <c r="B2768" s="4"/>
      <c r="C2768" s="3"/>
      <c r="D2768" s="3"/>
      <c r="E2768" s="3"/>
    </row>
    <row r="2769" spans="1:5">
      <c r="A2769" s="3"/>
      <c r="B2769" s="4"/>
      <c r="C2769" s="3"/>
      <c r="D2769" s="3"/>
      <c r="E2769" s="3"/>
    </row>
    <row r="2770" spans="1:5">
      <c r="A2770" s="3"/>
      <c r="B2770" s="4"/>
      <c r="C2770" s="3"/>
      <c r="D2770" s="3"/>
      <c r="E2770" s="3"/>
    </row>
    <row r="2771" spans="1:5">
      <c r="A2771" s="3"/>
      <c r="B2771" s="4"/>
      <c r="C2771" s="3"/>
      <c r="D2771" s="3"/>
      <c r="E2771" s="3"/>
    </row>
    <row r="2772" spans="1:5">
      <c r="A2772" s="3"/>
      <c r="B2772" s="4"/>
      <c r="C2772" s="3"/>
      <c r="D2772" s="3"/>
      <c r="E2772" s="3"/>
    </row>
    <row r="2773" spans="1:5">
      <c r="A2773" s="3"/>
      <c r="B2773" s="4"/>
      <c r="C2773" s="3"/>
      <c r="D2773" s="3"/>
      <c r="E2773" s="3"/>
    </row>
    <row r="2774" spans="1:5">
      <c r="A2774" s="3"/>
      <c r="B2774" s="4"/>
      <c r="C2774" s="3"/>
      <c r="D2774" s="3"/>
      <c r="E2774" s="3"/>
    </row>
    <row r="2775" spans="1:5">
      <c r="A2775" s="3"/>
      <c r="B2775" s="4"/>
      <c r="C2775" s="3"/>
      <c r="D2775" s="3"/>
      <c r="E2775" s="3"/>
    </row>
    <row r="2776" spans="1:5">
      <c r="A2776" s="3"/>
      <c r="B2776" s="4"/>
      <c r="C2776" s="3"/>
      <c r="D2776" s="3"/>
      <c r="E2776" s="3"/>
    </row>
    <row r="2777" spans="1:5">
      <c r="A2777" s="3"/>
      <c r="B2777" s="4"/>
      <c r="C2777" s="3"/>
      <c r="D2777" s="3"/>
      <c r="E2777" s="3"/>
    </row>
    <row r="2778" spans="1:5">
      <c r="A2778" s="3"/>
      <c r="B2778" s="4"/>
      <c r="C2778" s="3"/>
      <c r="D2778" s="3"/>
      <c r="E2778" s="3"/>
    </row>
    <row r="2779" spans="1:5">
      <c r="A2779" s="3"/>
      <c r="B2779" s="4"/>
      <c r="C2779" s="3"/>
      <c r="D2779" s="3"/>
      <c r="E2779" s="3"/>
    </row>
    <row r="2780" spans="1:5">
      <c r="A2780" s="3"/>
      <c r="B2780" s="4"/>
      <c r="C2780" s="3"/>
      <c r="D2780" s="3"/>
      <c r="E2780" s="3"/>
    </row>
    <row r="2781" spans="1:5">
      <c r="A2781" s="3"/>
      <c r="B2781" s="4"/>
      <c r="C2781" s="3"/>
      <c r="D2781" s="3"/>
      <c r="E2781" s="3"/>
    </row>
    <row r="2782" spans="1:5">
      <c r="A2782" s="3"/>
      <c r="B2782" s="4"/>
      <c r="C2782" s="3"/>
      <c r="D2782" s="3"/>
      <c r="E2782" s="3"/>
    </row>
    <row r="2783" spans="1:5">
      <c r="A2783" s="3"/>
      <c r="B2783" s="4"/>
      <c r="C2783" s="3"/>
      <c r="D2783" s="3"/>
      <c r="E2783" s="3"/>
    </row>
    <row r="2784" spans="1:5">
      <c r="A2784" s="3"/>
      <c r="B2784" s="4"/>
      <c r="C2784" s="3"/>
      <c r="D2784" s="3"/>
      <c r="E2784" s="3"/>
    </row>
    <row r="2785" spans="1:5">
      <c r="A2785" s="3"/>
      <c r="B2785" s="4"/>
      <c r="C2785" s="3"/>
      <c r="D2785" s="3"/>
      <c r="E2785" s="3"/>
    </row>
    <row r="2786" spans="1:5">
      <c r="A2786" s="3"/>
      <c r="B2786" s="4"/>
      <c r="C2786" s="3"/>
      <c r="D2786" s="3"/>
      <c r="E2786" s="3"/>
    </row>
    <row r="2787" spans="1:5">
      <c r="A2787" s="3"/>
      <c r="B2787" s="4"/>
      <c r="C2787" s="3"/>
      <c r="D2787" s="3"/>
      <c r="E2787" s="3"/>
    </row>
    <row r="2788" spans="1:5">
      <c r="A2788" s="3"/>
      <c r="B2788" s="4"/>
      <c r="C2788" s="3"/>
      <c r="D2788" s="3"/>
      <c r="E2788" s="3"/>
    </row>
    <row r="2789" spans="1:5">
      <c r="A2789" s="3"/>
      <c r="B2789" s="4"/>
      <c r="C2789" s="3"/>
      <c r="D2789" s="3"/>
      <c r="E2789" s="3"/>
    </row>
    <row r="2790" spans="1:5">
      <c r="A2790" s="3"/>
      <c r="B2790" s="4"/>
      <c r="C2790" s="3"/>
      <c r="D2790" s="3"/>
      <c r="E2790" s="3"/>
    </row>
    <row r="2791" spans="1:5">
      <c r="A2791" s="3"/>
      <c r="B2791" s="4"/>
      <c r="C2791" s="3"/>
      <c r="D2791" s="3"/>
      <c r="E2791" s="3"/>
    </row>
    <row r="2792" spans="1:5">
      <c r="A2792" s="3"/>
      <c r="B2792" s="4"/>
      <c r="C2792" s="3"/>
      <c r="D2792" s="3"/>
      <c r="E2792" s="3"/>
    </row>
    <row r="2793" spans="1:5">
      <c r="A2793" s="3"/>
      <c r="B2793" s="4"/>
      <c r="C2793" s="3"/>
      <c r="D2793" s="3"/>
      <c r="E2793" s="3"/>
    </row>
    <row r="2794" spans="1:5">
      <c r="A2794" s="3"/>
      <c r="B2794" s="4"/>
      <c r="C2794" s="3"/>
      <c r="D2794" s="3"/>
      <c r="E2794" s="3"/>
    </row>
    <row r="2795" spans="1:5">
      <c r="A2795" s="3"/>
      <c r="B2795" s="4"/>
      <c r="C2795" s="3"/>
      <c r="D2795" s="3"/>
      <c r="E2795" s="3"/>
    </row>
    <row r="2796" spans="1:5">
      <c r="A2796" s="3"/>
      <c r="B2796" s="4"/>
      <c r="C2796" s="3"/>
      <c r="D2796" s="3"/>
      <c r="E2796" s="3"/>
    </row>
    <row r="2797" spans="1:5">
      <c r="A2797" s="3"/>
      <c r="B2797" s="4"/>
      <c r="C2797" s="3"/>
      <c r="D2797" s="3"/>
      <c r="E2797" s="3"/>
    </row>
    <row r="2798" spans="1:5">
      <c r="A2798" s="3"/>
      <c r="B2798" s="4"/>
      <c r="C2798" s="3"/>
      <c r="D2798" s="3"/>
      <c r="E2798" s="3"/>
    </row>
    <row r="2799" spans="1:5">
      <c r="A2799" s="3"/>
      <c r="B2799" s="4"/>
      <c r="C2799" s="3"/>
      <c r="D2799" s="3"/>
      <c r="E2799" s="3"/>
    </row>
    <row r="2800" spans="1:5">
      <c r="A2800" s="3"/>
      <c r="B2800" s="4"/>
      <c r="C2800" s="3"/>
      <c r="D2800" s="3"/>
      <c r="E2800" s="3"/>
    </row>
    <row r="2801" spans="1:5">
      <c r="A2801" s="3"/>
      <c r="B2801" s="4"/>
      <c r="C2801" s="3"/>
      <c r="D2801" s="3"/>
      <c r="E2801" s="3"/>
    </row>
    <row r="2802" spans="1:5">
      <c r="A2802" s="3"/>
      <c r="B2802" s="4"/>
      <c r="C2802" s="3"/>
      <c r="D2802" s="3"/>
      <c r="E2802" s="3"/>
    </row>
    <row r="2803" spans="1:5">
      <c r="A2803" s="3"/>
      <c r="B2803" s="4"/>
      <c r="C2803" s="3"/>
      <c r="D2803" s="3"/>
      <c r="E2803" s="3"/>
    </row>
    <row r="2804" spans="1:5">
      <c r="A2804" s="3"/>
      <c r="B2804" s="4"/>
      <c r="C2804" s="3"/>
      <c r="D2804" s="3"/>
      <c r="E2804" s="3"/>
    </row>
    <row r="2805" spans="1:5">
      <c r="A2805" s="3"/>
      <c r="B2805" s="4"/>
      <c r="C2805" s="3"/>
      <c r="D2805" s="3"/>
      <c r="E2805" s="3"/>
    </row>
    <row r="2806" spans="1:5">
      <c r="A2806" s="3"/>
      <c r="B2806" s="4"/>
      <c r="C2806" s="3"/>
      <c r="D2806" s="3"/>
      <c r="E2806" s="3"/>
    </row>
    <row r="2807" spans="1:5">
      <c r="A2807" s="3"/>
      <c r="B2807" s="4"/>
      <c r="C2807" s="3"/>
      <c r="D2807" s="3"/>
      <c r="E2807" s="3"/>
    </row>
    <row r="2808" spans="1:5">
      <c r="A2808" s="3"/>
      <c r="B2808" s="4"/>
      <c r="C2808" s="3"/>
      <c r="D2808" s="3"/>
      <c r="E2808" s="3"/>
    </row>
    <row r="2809" spans="1:5">
      <c r="A2809" s="3"/>
      <c r="B2809" s="4"/>
      <c r="C2809" s="3"/>
      <c r="D2809" s="3"/>
      <c r="E2809" s="3"/>
    </row>
    <row r="2810" spans="1:5">
      <c r="A2810" s="3"/>
      <c r="B2810" s="4"/>
      <c r="C2810" s="3"/>
      <c r="D2810" s="3"/>
      <c r="E2810" s="3"/>
    </row>
    <row r="2811" spans="1:5">
      <c r="A2811" s="3"/>
      <c r="B2811" s="4"/>
      <c r="C2811" s="3"/>
      <c r="D2811" s="3"/>
      <c r="E2811" s="3"/>
    </row>
    <row r="2812" spans="1:5">
      <c r="A2812" s="3"/>
      <c r="B2812" s="4"/>
      <c r="C2812" s="3"/>
      <c r="D2812" s="3"/>
      <c r="E2812" s="3"/>
    </row>
    <row r="2813" spans="1:5">
      <c r="A2813" s="3"/>
      <c r="B2813" s="4"/>
      <c r="C2813" s="3"/>
      <c r="D2813" s="3"/>
      <c r="E2813" s="3"/>
    </row>
    <row r="2814" spans="1:5">
      <c r="A2814" s="3"/>
      <c r="B2814" s="4"/>
      <c r="C2814" s="3"/>
      <c r="D2814" s="3"/>
      <c r="E2814" s="3"/>
    </row>
    <row r="2815" spans="1:5">
      <c r="A2815" s="3"/>
      <c r="B2815" s="4"/>
      <c r="C2815" s="3"/>
      <c r="D2815" s="3"/>
      <c r="E2815" s="3"/>
    </row>
    <row r="2816" spans="1:5">
      <c r="A2816" s="3"/>
      <c r="B2816" s="4"/>
      <c r="C2816" s="3"/>
      <c r="D2816" s="3"/>
      <c r="E2816" s="3"/>
    </row>
    <row r="2817" spans="1:5">
      <c r="A2817" s="3"/>
      <c r="B2817" s="4"/>
      <c r="C2817" s="3"/>
      <c r="D2817" s="3"/>
      <c r="E2817" s="3"/>
    </row>
    <row r="2818" spans="1:5">
      <c r="A2818" s="3"/>
      <c r="B2818" s="4"/>
      <c r="C2818" s="3"/>
      <c r="D2818" s="3"/>
      <c r="E2818" s="3"/>
    </row>
    <row r="2819" spans="1:5">
      <c r="A2819" s="3"/>
      <c r="B2819" s="4"/>
      <c r="C2819" s="3"/>
      <c r="D2819" s="3"/>
      <c r="E2819" s="3"/>
    </row>
    <row r="2820" spans="1:5">
      <c r="A2820" s="3"/>
      <c r="B2820" s="4"/>
      <c r="C2820" s="3"/>
      <c r="D2820" s="3"/>
      <c r="E2820" s="3"/>
    </row>
    <row r="2821" spans="1:5">
      <c r="A2821" s="3"/>
      <c r="B2821" s="4"/>
      <c r="C2821" s="3"/>
      <c r="D2821" s="3"/>
      <c r="E2821" s="3"/>
    </row>
    <row r="2822" spans="1:5">
      <c r="A2822" s="3"/>
      <c r="B2822" s="4"/>
      <c r="C2822" s="3"/>
      <c r="D2822" s="3"/>
      <c r="E2822" s="3"/>
    </row>
    <row r="2823" spans="1:5">
      <c r="A2823" s="3"/>
      <c r="B2823" s="4"/>
      <c r="C2823" s="3"/>
      <c r="D2823" s="3"/>
      <c r="E2823" s="3"/>
    </row>
    <row r="2824" spans="1:5">
      <c r="A2824" s="3"/>
      <c r="B2824" s="4"/>
      <c r="C2824" s="3"/>
      <c r="D2824" s="3"/>
      <c r="E2824" s="3"/>
    </row>
    <row r="2825" spans="1:5">
      <c r="A2825" s="3"/>
      <c r="B2825" s="4"/>
      <c r="C2825" s="3"/>
      <c r="D2825" s="3"/>
      <c r="E2825" s="3"/>
    </row>
    <row r="2826" spans="1:5">
      <c r="A2826" s="3"/>
      <c r="B2826" s="4"/>
      <c r="C2826" s="3"/>
      <c r="D2826" s="3"/>
      <c r="E2826" s="3"/>
    </row>
    <row r="2827" spans="1:5">
      <c r="A2827" s="3"/>
      <c r="B2827" s="4"/>
      <c r="C2827" s="3"/>
      <c r="D2827" s="3"/>
      <c r="E2827" s="3"/>
    </row>
    <row r="2828" spans="1:5">
      <c r="A2828" s="3"/>
      <c r="B2828" s="4"/>
      <c r="C2828" s="3"/>
      <c r="D2828" s="3"/>
      <c r="E2828" s="3"/>
    </row>
    <row r="2829" spans="1:5">
      <c r="A2829" s="3"/>
      <c r="B2829" s="4"/>
      <c r="C2829" s="3"/>
      <c r="D2829" s="3"/>
      <c r="E2829" s="3"/>
    </row>
    <row r="2830" spans="1:5">
      <c r="A2830" s="3"/>
      <c r="B2830" s="4"/>
      <c r="C2830" s="3"/>
      <c r="D2830" s="3"/>
      <c r="E2830" s="3"/>
    </row>
    <row r="2831" spans="1:5">
      <c r="A2831" s="3"/>
      <c r="B2831" s="4"/>
      <c r="C2831" s="3"/>
      <c r="D2831" s="3"/>
      <c r="E2831" s="3"/>
    </row>
    <row r="2832" spans="1:5">
      <c r="A2832" s="3"/>
      <c r="B2832" s="4"/>
      <c r="C2832" s="3"/>
      <c r="D2832" s="3"/>
      <c r="E2832" s="3"/>
    </row>
    <row r="2833" spans="1:5">
      <c r="A2833" s="3"/>
      <c r="B2833" s="4"/>
      <c r="C2833" s="3"/>
      <c r="D2833" s="3"/>
      <c r="E2833" s="3"/>
    </row>
    <row r="2834" spans="1:5">
      <c r="A2834" s="3"/>
      <c r="B2834" s="4"/>
      <c r="C2834" s="3"/>
      <c r="D2834" s="3"/>
      <c r="E2834" s="3"/>
    </row>
    <row r="2835" spans="1:5">
      <c r="A2835" s="3"/>
      <c r="B2835" s="4"/>
      <c r="C2835" s="3"/>
      <c r="D2835" s="3"/>
      <c r="E2835" s="3"/>
    </row>
    <row r="2836" spans="1:5">
      <c r="A2836" s="3"/>
      <c r="B2836" s="4"/>
      <c r="C2836" s="3"/>
      <c r="D2836" s="3"/>
      <c r="E2836" s="3"/>
    </row>
    <row r="2837" spans="1:5">
      <c r="A2837" s="3"/>
      <c r="B2837" s="4"/>
      <c r="C2837" s="3"/>
      <c r="D2837" s="3"/>
      <c r="E2837" s="3"/>
    </row>
    <row r="2838" spans="1:5">
      <c r="A2838" s="3"/>
      <c r="B2838" s="4"/>
      <c r="C2838" s="3"/>
      <c r="D2838" s="3"/>
      <c r="E2838" s="3"/>
    </row>
    <row r="2839" spans="1:5">
      <c r="A2839" s="3"/>
      <c r="B2839" s="4"/>
      <c r="C2839" s="3"/>
      <c r="D2839" s="3"/>
      <c r="E2839" s="3"/>
    </row>
    <row r="2840" spans="1:5">
      <c r="A2840" s="3"/>
      <c r="B2840" s="4"/>
      <c r="C2840" s="3"/>
      <c r="D2840" s="3"/>
      <c r="E2840" s="3"/>
    </row>
    <row r="2841" spans="1:5">
      <c r="A2841" s="3"/>
      <c r="B2841" s="4"/>
      <c r="C2841" s="3"/>
      <c r="D2841" s="3"/>
      <c r="E2841" s="3"/>
    </row>
    <row r="2842" spans="1:5">
      <c r="A2842" s="3"/>
      <c r="B2842" s="4"/>
      <c r="C2842" s="3"/>
      <c r="D2842" s="3"/>
      <c r="E2842" s="3"/>
    </row>
    <row r="2843" spans="1:5">
      <c r="A2843" s="3"/>
      <c r="B2843" s="4"/>
      <c r="C2843" s="3"/>
      <c r="D2843" s="3"/>
      <c r="E2843" s="3"/>
    </row>
    <row r="2844" spans="1:5">
      <c r="A2844" s="3"/>
      <c r="B2844" s="4"/>
      <c r="C2844" s="3"/>
      <c r="D2844" s="3"/>
      <c r="E2844" s="3"/>
    </row>
    <row r="2845" spans="1:5">
      <c r="A2845" s="3"/>
      <c r="B2845" s="4"/>
      <c r="C2845" s="3"/>
      <c r="D2845" s="3"/>
      <c r="E2845" s="3"/>
    </row>
    <row r="2846" spans="1:5">
      <c r="A2846" s="3"/>
      <c r="B2846" s="4"/>
      <c r="C2846" s="3"/>
      <c r="D2846" s="3"/>
      <c r="E2846" s="3"/>
    </row>
    <row r="2847" spans="1:5">
      <c r="A2847" s="3"/>
      <c r="B2847" s="4"/>
      <c r="C2847" s="3"/>
      <c r="D2847" s="3"/>
      <c r="E2847" s="3"/>
    </row>
    <row r="2848" spans="1:5">
      <c r="A2848" s="3"/>
      <c r="B2848" s="4"/>
      <c r="C2848" s="3"/>
      <c r="D2848" s="3"/>
      <c r="E2848" s="3"/>
    </row>
    <row r="2849" spans="1:5">
      <c r="A2849" s="3"/>
      <c r="B2849" s="4"/>
      <c r="C2849" s="3"/>
      <c r="D2849" s="3"/>
      <c r="E2849" s="3"/>
    </row>
    <row r="2850" spans="1:5">
      <c r="A2850" s="3"/>
      <c r="B2850" s="4"/>
      <c r="C2850" s="3"/>
      <c r="D2850" s="3"/>
      <c r="E2850" s="3"/>
    </row>
    <row r="2851" spans="1:5">
      <c r="A2851" s="3"/>
      <c r="B2851" s="4"/>
      <c r="C2851" s="3"/>
      <c r="D2851" s="3"/>
      <c r="E2851" s="3"/>
    </row>
    <row r="2852" spans="1:5">
      <c r="A2852" s="3"/>
      <c r="B2852" s="4"/>
      <c r="C2852" s="3"/>
      <c r="D2852" s="3"/>
      <c r="E2852" s="3"/>
    </row>
    <row r="2853" spans="1:5">
      <c r="A2853" s="3"/>
      <c r="B2853" s="4"/>
      <c r="C2853" s="3"/>
      <c r="D2853" s="3"/>
      <c r="E2853" s="3"/>
    </row>
    <row r="2854" spans="1:5">
      <c r="A2854" s="3"/>
      <c r="B2854" s="4"/>
      <c r="C2854" s="3"/>
      <c r="D2854" s="3"/>
      <c r="E2854" s="3"/>
    </row>
    <row r="2855" spans="1:5">
      <c r="A2855" s="3"/>
      <c r="B2855" s="4"/>
      <c r="C2855" s="3"/>
      <c r="D2855" s="3"/>
      <c r="E2855" s="3"/>
    </row>
    <row r="2856" spans="1:5">
      <c r="A2856" s="3"/>
      <c r="B2856" s="4"/>
      <c r="C2856" s="3"/>
      <c r="D2856" s="3"/>
      <c r="E2856" s="3"/>
    </row>
    <row r="2857" spans="1:5">
      <c r="A2857" s="3"/>
      <c r="B2857" s="4"/>
      <c r="C2857" s="3"/>
      <c r="D2857" s="3"/>
      <c r="E2857" s="3"/>
    </row>
    <row r="2858" spans="1:5">
      <c r="A2858" s="3"/>
      <c r="B2858" s="4"/>
      <c r="C2858" s="3"/>
      <c r="D2858" s="3"/>
      <c r="E2858" s="3"/>
    </row>
    <row r="2859" spans="1:5">
      <c r="A2859" s="3"/>
      <c r="B2859" s="4"/>
      <c r="C2859" s="3"/>
      <c r="D2859" s="3"/>
      <c r="E2859" s="3"/>
    </row>
    <row r="2860" spans="1:5">
      <c r="A2860" s="3"/>
      <c r="B2860" s="4"/>
      <c r="C2860" s="3"/>
      <c r="D2860" s="3"/>
      <c r="E2860" s="3"/>
    </row>
    <row r="2861" spans="1:5">
      <c r="A2861" s="3"/>
      <c r="B2861" s="4"/>
      <c r="C2861" s="3"/>
      <c r="D2861" s="3"/>
      <c r="E2861" s="3"/>
    </row>
    <row r="2862" spans="1:5">
      <c r="A2862" s="3"/>
      <c r="B2862" s="4"/>
      <c r="C2862" s="3"/>
      <c r="D2862" s="3"/>
      <c r="E2862" s="3"/>
    </row>
    <row r="2863" spans="1:5">
      <c r="A2863" s="3"/>
      <c r="B2863" s="4"/>
      <c r="C2863" s="3"/>
      <c r="D2863" s="3"/>
      <c r="E2863" s="3"/>
    </row>
    <row r="2864" spans="1:5">
      <c r="A2864" s="3"/>
      <c r="B2864" s="4"/>
      <c r="C2864" s="3"/>
      <c r="D2864" s="3"/>
      <c r="E2864" s="3"/>
    </row>
    <row r="2865" spans="1:5">
      <c r="A2865" s="3"/>
      <c r="B2865" s="4"/>
      <c r="C2865" s="3"/>
      <c r="D2865" s="3"/>
      <c r="E2865" s="3"/>
    </row>
    <row r="2866" spans="1:5">
      <c r="A2866" s="3"/>
      <c r="B2866" s="4"/>
      <c r="C2866" s="3"/>
      <c r="D2866" s="3"/>
      <c r="E2866" s="3"/>
    </row>
    <row r="2867" spans="1:5">
      <c r="A2867" s="3"/>
      <c r="B2867" s="4"/>
      <c r="C2867" s="3"/>
      <c r="D2867" s="3"/>
      <c r="E2867" s="3"/>
    </row>
    <row r="2868" spans="1:5">
      <c r="A2868" s="3"/>
      <c r="B2868" s="4"/>
      <c r="C2868" s="3"/>
      <c r="D2868" s="3"/>
      <c r="E2868" s="3"/>
    </row>
    <row r="2869" spans="1:5">
      <c r="A2869" s="3"/>
      <c r="B2869" s="4"/>
      <c r="C2869" s="3"/>
      <c r="D2869" s="3"/>
      <c r="E2869" s="3"/>
    </row>
    <row r="2870" spans="1:5">
      <c r="A2870" s="3"/>
      <c r="B2870" s="4"/>
      <c r="C2870" s="3"/>
      <c r="D2870" s="3"/>
      <c r="E2870" s="3"/>
    </row>
    <row r="2871" spans="1:5">
      <c r="A2871" s="3"/>
      <c r="B2871" s="4"/>
      <c r="C2871" s="3"/>
      <c r="D2871" s="3"/>
      <c r="E2871" s="3"/>
    </row>
    <row r="2872" spans="1:5">
      <c r="A2872" s="3"/>
      <c r="B2872" s="4"/>
      <c r="C2872" s="3"/>
      <c r="D2872" s="3"/>
      <c r="E2872" s="3"/>
    </row>
    <row r="2873" spans="1:5">
      <c r="A2873" s="3"/>
      <c r="B2873" s="4"/>
      <c r="C2873" s="3"/>
      <c r="D2873" s="3"/>
      <c r="E2873" s="3"/>
    </row>
    <row r="2874" spans="1:5">
      <c r="A2874" s="3"/>
      <c r="B2874" s="4"/>
      <c r="C2874" s="3"/>
      <c r="D2874" s="3"/>
      <c r="E2874" s="3"/>
    </row>
    <row r="2875" spans="1:5">
      <c r="A2875" s="3"/>
      <c r="B2875" s="4"/>
      <c r="C2875" s="3"/>
      <c r="D2875" s="3"/>
      <c r="E2875" s="3"/>
    </row>
    <row r="2876" spans="1:5">
      <c r="A2876" s="3"/>
      <c r="B2876" s="4"/>
      <c r="C2876" s="3"/>
      <c r="D2876" s="3"/>
      <c r="E2876" s="3"/>
    </row>
    <row r="2877" spans="1:5">
      <c r="A2877" s="3"/>
      <c r="B2877" s="4"/>
      <c r="C2877" s="3"/>
      <c r="D2877" s="3"/>
      <c r="E2877" s="3"/>
    </row>
    <row r="2878" spans="1:5">
      <c r="A2878" s="3"/>
      <c r="B2878" s="4"/>
      <c r="C2878" s="3"/>
      <c r="D2878" s="3"/>
      <c r="E2878" s="3"/>
    </row>
    <row r="2879" spans="1:5">
      <c r="A2879" s="3"/>
      <c r="B2879" s="4"/>
      <c r="C2879" s="3"/>
      <c r="D2879" s="3"/>
      <c r="E2879" s="3"/>
    </row>
    <row r="2880" spans="1:5">
      <c r="A2880" s="3"/>
      <c r="B2880" s="4"/>
      <c r="C2880" s="3"/>
      <c r="D2880" s="3"/>
      <c r="E2880" s="3"/>
    </row>
    <row r="2881" spans="1:5">
      <c r="A2881" s="3"/>
      <c r="B2881" s="4"/>
      <c r="C2881" s="3"/>
      <c r="D2881" s="3"/>
      <c r="E2881" s="3"/>
    </row>
    <row r="2882" spans="1:5">
      <c r="A2882" s="3"/>
      <c r="B2882" s="4"/>
      <c r="C2882" s="3"/>
      <c r="D2882" s="3"/>
      <c r="E2882" s="3"/>
    </row>
    <row r="2883" spans="1:5">
      <c r="A2883" s="3"/>
      <c r="B2883" s="4"/>
      <c r="C2883" s="3"/>
      <c r="D2883" s="3"/>
      <c r="E2883" s="3"/>
    </row>
    <row r="2884" spans="1:5">
      <c r="A2884" s="3"/>
      <c r="B2884" s="4"/>
      <c r="C2884" s="3"/>
      <c r="D2884" s="3"/>
      <c r="E2884" s="3"/>
    </row>
    <row r="2885" spans="1:5">
      <c r="A2885" s="3"/>
      <c r="B2885" s="4"/>
      <c r="C2885" s="3"/>
      <c r="D2885" s="3"/>
      <c r="E2885" s="3"/>
    </row>
    <row r="2886" spans="1:5">
      <c r="A2886" s="3"/>
      <c r="B2886" s="4"/>
      <c r="C2886" s="3"/>
      <c r="D2886" s="3"/>
      <c r="E2886" s="3"/>
    </row>
    <row r="2887" spans="1:5">
      <c r="A2887" s="3"/>
      <c r="B2887" s="4"/>
      <c r="C2887" s="3"/>
      <c r="D2887" s="3"/>
      <c r="E2887" s="3"/>
    </row>
    <row r="2888" spans="1:5">
      <c r="A2888" s="3"/>
      <c r="B2888" s="4"/>
      <c r="C2888" s="3"/>
      <c r="D2888" s="3"/>
      <c r="E2888" s="3"/>
    </row>
    <row r="2889" spans="1:5">
      <c r="A2889" s="3"/>
      <c r="B2889" s="4"/>
      <c r="C2889" s="3"/>
      <c r="D2889" s="3"/>
      <c r="E2889" s="3"/>
    </row>
    <row r="2890" spans="1:5">
      <c r="A2890" s="3"/>
      <c r="B2890" s="4"/>
      <c r="C2890" s="3"/>
      <c r="D2890" s="3"/>
      <c r="E2890" s="3"/>
    </row>
    <row r="2891" spans="1:5">
      <c r="A2891" s="3"/>
      <c r="B2891" s="4"/>
      <c r="C2891" s="3"/>
      <c r="D2891" s="3"/>
      <c r="E2891" s="3"/>
    </row>
    <row r="2892" spans="1:5">
      <c r="A2892" s="3"/>
      <c r="B2892" s="4"/>
      <c r="C2892" s="3"/>
      <c r="D2892" s="3"/>
      <c r="E2892" s="3"/>
    </row>
    <row r="2893" spans="1:5">
      <c r="A2893" s="3"/>
      <c r="B2893" s="4"/>
      <c r="C2893" s="3"/>
      <c r="D2893" s="3"/>
      <c r="E2893" s="3"/>
    </row>
    <row r="2894" spans="1:5">
      <c r="A2894" s="3"/>
      <c r="B2894" s="4"/>
      <c r="C2894" s="3"/>
      <c r="D2894" s="3"/>
      <c r="E2894" s="3"/>
    </row>
    <row r="2895" spans="1:5">
      <c r="A2895" s="3"/>
      <c r="B2895" s="4"/>
      <c r="C2895" s="3"/>
      <c r="D2895" s="3"/>
      <c r="E2895" s="3"/>
    </row>
    <row r="2896" spans="1:5">
      <c r="A2896" s="3"/>
      <c r="B2896" s="4"/>
      <c r="C2896" s="3"/>
      <c r="D2896" s="3"/>
      <c r="E2896" s="3"/>
    </row>
    <row r="2897" spans="1:5">
      <c r="A2897" s="3"/>
      <c r="B2897" s="4"/>
      <c r="C2897" s="3"/>
      <c r="D2897" s="3"/>
      <c r="E2897" s="3"/>
    </row>
    <row r="2898" spans="1:5">
      <c r="A2898" s="3"/>
      <c r="B2898" s="4"/>
      <c r="C2898" s="3"/>
      <c r="D2898" s="3"/>
      <c r="E2898" s="3"/>
    </row>
    <row r="2899" spans="1:5">
      <c r="A2899" s="3"/>
      <c r="B2899" s="4"/>
      <c r="C2899" s="3"/>
      <c r="D2899" s="3"/>
      <c r="E2899" s="3"/>
    </row>
    <row r="2900" spans="1:5">
      <c r="A2900" s="3"/>
      <c r="B2900" s="4"/>
      <c r="C2900" s="3"/>
      <c r="D2900" s="3"/>
      <c r="E2900" s="3"/>
    </row>
    <row r="2901" spans="1:5">
      <c r="A2901" s="3"/>
      <c r="B2901" s="4"/>
      <c r="C2901" s="3"/>
      <c r="D2901" s="3"/>
      <c r="E2901" s="3"/>
    </row>
    <row r="2902" spans="1:5">
      <c r="A2902" s="3"/>
      <c r="B2902" s="4"/>
      <c r="C2902" s="3"/>
      <c r="D2902" s="3"/>
      <c r="E2902" s="3"/>
    </row>
    <row r="2903" spans="1:5">
      <c r="A2903" s="3"/>
      <c r="B2903" s="4"/>
      <c r="C2903" s="3"/>
      <c r="D2903" s="3"/>
      <c r="E2903" s="3"/>
    </row>
    <row r="2904" spans="1:5">
      <c r="A2904" s="3"/>
      <c r="B2904" s="4"/>
      <c r="C2904" s="3"/>
      <c r="D2904" s="3"/>
      <c r="E2904" s="3"/>
    </row>
    <row r="2905" spans="1:5">
      <c r="A2905" s="3"/>
      <c r="B2905" s="4"/>
      <c r="C2905" s="3"/>
      <c r="D2905" s="3"/>
      <c r="E2905" s="3"/>
    </row>
    <row r="2906" spans="1:5">
      <c r="A2906" s="3"/>
      <c r="B2906" s="4"/>
      <c r="C2906" s="3"/>
      <c r="D2906" s="3"/>
      <c r="E2906" s="3"/>
    </row>
    <row r="2907" spans="1:5">
      <c r="A2907" s="3"/>
      <c r="B2907" s="4"/>
      <c r="C2907" s="3"/>
      <c r="D2907" s="3"/>
      <c r="E2907" s="3"/>
    </row>
    <row r="2908" spans="1:5">
      <c r="A2908" s="3"/>
      <c r="B2908" s="4"/>
      <c r="C2908" s="3"/>
      <c r="D2908" s="3"/>
      <c r="E2908" s="3"/>
    </row>
    <row r="2909" spans="1:5">
      <c r="A2909" s="3"/>
      <c r="B2909" s="4"/>
      <c r="C2909" s="3"/>
      <c r="D2909" s="3"/>
      <c r="E2909" s="3"/>
    </row>
    <row r="2910" spans="1:5">
      <c r="A2910" s="3"/>
      <c r="B2910" s="4"/>
      <c r="C2910" s="3"/>
      <c r="D2910" s="3"/>
      <c r="E2910" s="3"/>
    </row>
    <row r="2911" spans="1:5">
      <c r="A2911" s="3"/>
      <c r="B2911" s="4"/>
      <c r="C2911" s="3"/>
      <c r="D2911" s="3"/>
      <c r="E2911" s="3"/>
    </row>
    <row r="2912" spans="1:5">
      <c r="A2912" s="3"/>
      <c r="B2912" s="4"/>
      <c r="C2912" s="3"/>
      <c r="D2912" s="3"/>
      <c r="E2912" s="3"/>
    </row>
    <row r="2913" spans="1:5">
      <c r="A2913" s="3"/>
      <c r="B2913" s="4"/>
      <c r="C2913" s="3"/>
      <c r="D2913" s="3"/>
      <c r="E2913" s="3"/>
    </row>
    <row r="2914" spans="1:5">
      <c r="A2914" s="3"/>
      <c r="B2914" s="4"/>
      <c r="C2914" s="3"/>
      <c r="D2914" s="3"/>
      <c r="E2914" s="3"/>
    </row>
    <row r="2915" spans="1:5">
      <c r="A2915" s="3"/>
      <c r="B2915" s="4"/>
      <c r="C2915" s="3"/>
      <c r="D2915" s="3"/>
      <c r="E2915" s="3"/>
    </row>
    <row r="2916" spans="1:5">
      <c r="A2916" s="3"/>
      <c r="B2916" s="4"/>
      <c r="C2916" s="3"/>
      <c r="D2916" s="3"/>
      <c r="E2916" s="3"/>
    </row>
    <row r="2917" spans="1:5">
      <c r="A2917" s="3"/>
      <c r="B2917" s="4"/>
      <c r="C2917" s="3"/>
      <c r="D2917" s="3"/>
      <c r="E2917" s="3"/>
    </row>
    <row r="2918" spans="1:5">
      <c r="A2918" s="3"/>
      <c r="B2918" s="4"/>
      <c r="C2918" s="3"/>
      <c r="D2918" s="3"/>
      <c r="E2918" s="3"/>
    </row>
    <row r="2919" spans="1:5">
      <c r="A2919" s="3"/>
      <c r="B2919" s="4"/>
      <c r="C2919" s="3"/>
      <c r="D2919" s="3"/>
      <c r="E2919" s="3"/>
    </row>
    <row r="2920" spans="1:5">
      <c r="A2920" s="3"/>
      <c r="B2920" s="4"/>
      <c r="C2920" s="3"/>
      <c r="D2920" s="3"/>
      <c r="E2920" s="3"/>
    </row>
    <row r="2921" spans="1:5">
      <c r="A2921" s="3"/>
      <c r="B2921" s="4"/>
      <c r="C2921" s="3"/>
      <c r="D2921" s="3"/>
      <c r="E2921" s="3"/>
    </row>
    <row r="2922" spans="1:5">
      <c r="A2922" s="3"/>
      <c r="B2922" s="4"/>
      <c r="C2922" s="3"/>
      <c r="D2922" s="3"/>
      <c r="E2922" s="3"/>
    </row>
    <row r="2923" spans="1:5">
      <c r="A2923" s="3"/>
      <c r="B2923" s="4"/>
      <c r="C2923" s="3"/>
      <c r="D2923" s="3"/>
      <c r="E2923" s="3"/>
    </row>
    <row r="2924" spans="1:5">
      <c r="A2924" s="3"/>
      <c r="B2924" s="4"/>
      <c r="C2924" s="3"/>
      <c r="D2924" s="3"/>
      <c r="E2924" s="3"/>
    </row>
    <row r="2925" spans="1:5">
      <c r="A2925" s="3"/>
      <c r="B2925" s="4"/>
      <c r="C2925" s="3"/>
      <c r="D2925" s="3"/>
      <c r="E2925" s="3"/>
    </row>
    <row r="2926" spans="1:5">
      <c r="A2926" s="3"/>
      <c r="B2926" s="4"/>
      <c r="C2926" s="3"/>
      <c r="D2926" s="3"/>
      <c r="E2926" s="3"/>
    </row>
    <row r="2927" spans="1:5">
      <c r="A2927" s="3"/>
      <c r="B2927" s="4"/>
      <c r="C2927" s="3"/>
      <c r="D2927" s="3"/>
      <c r="E2927" s="3"/>
    </row>
    <row r="2928" spans="1:5">
      <c r="A2928" s="3"/>
      <c r="B2928" s="4"/>
      <c r="C2928" s="3"/>
      <c r="D2928" s="3"/>
      <c r="E2928" s="3"/>
    </row>
    <row r="2929" spans="1:5">
      <c r="A2929" s="3"/>
      <c r="B2929" s="4"/>
      <c r="C2929" s="3"/>
      <c r="D2929" s="3"/>
      <c r="E2929" s="3"/>
    </row>
    <row r="2930" spans="1:5">
      <c r="A2930" s="3"/>
      <c r="B2930" s="4"/>
      <c r="C2930" s="3"/>
      <c r="D2930" s="3"/>
      <c r="E2930" s="3"/>
    </row>
    <row r="2931" spans="1:5">
      <c r="A2931" s="3"/>
      <c r="B2931" s="4"/>
      <c r="C2931" s="3"/>
      <c r="D2931" s="3"/>
      <c r="E2931" s="3"/>
    </row>
    <row r="2932" spans="1:5">
      <c r="A2932" s="3"/>
      <c r="B2932" s="4"/>
      <c r="C2932" s="3"/>
      <c r="D2932" s="3"/>
      <c r="E2932" s="3"/>
    </row>
    <row r="2933" spans="1:5">
      <c r="A2933" s="3"/>
      <c r="B2933" s="4"/>
      <c r="C2933" s="3"/>
      <c r="D2933" s="3"/>
      <c r="E2933" s="3"/>
    </row>
    <row r="2934" spans="1:5">
      <c r="A2934" s="3"/>
      <c r="B2934" s="4"/>
      <c r="C2934" s="3"/>
      <c r="D2934" s="3"/>
      <c r="E2934" s="3"/>
    </row>
    <row r="2935" spans="1:5">
      <c r="A2935" s="3"/>
      <c r="B2935" s="4"/>
      <c r="C2935" s="3"/>
      <c r="D2935" s="3"/>
      <c r="E2935" s="3"/>
    </row>
    <row r="2936" spans="1:5">
      <c r="A2936" s="3"/>
      <c r="B2936" s="4"/>
      <c r="C2936" s="3"/>
      <c r="D2936" s="3"/>
      <c r="E2936" s="3"/>
    </row>
    <row r="2937" spans="1:5">
      <c r="A2937" s="3"/>
      <c r="B2937" s="4"/>
      <c r="C2937" s="3"/>
      <c r="D2937" s="3"/>
      <c r="E2937" s="3"/>
    </row>
    <row r="2938" spans="1:5">
      <c r="A2938" s="3"/>
      <c r="B2938" s="4"/>
      <c r="C2938" s="3"/>
      <c r="D2938" s="3"/>
      <c r="E2938" s="3"/>
    </row>
    <row r="2939" spans="1:5">
      <c r="A2939" s="3"/>
      <c r="B2939" s="4"/>
      <c r="C2939" s="3"/>
      <c r="D2939" s="3"/>
      <c r="E2939" s="3"/>
    </row>
    <row r="2940" spans="1:5">
      <c r="A2940" s="3"/>
      <c r="B2940" s="4"/>
      <c r="C2940" s="3"/>
      <c r="D2940" s="3"/>
      <c r="E2940" s="3"/>
    </row>
    <row r="2941" spans="1:5">
      <c r="A2941" s="3"/>
      <c r="B2941" s="4"/>
      <c r="C2941" s="3"/>
      <c r="D2941" s="3"/>
      <c r="E2941" s="3"/>
    </row>
    <row r="2942" spans="1:5">
      <c r="A2942" s="3"/>
      <c r="B2942" s="4"/>
      <c r="C2942" s="3"/>
      <c r="D2942" s="3"/>
      <c r="E2942" s="3"/>
    </row>
    <row r="2943" spans="1:5">
      <c r="A2943" s="3"/>
      <c r="B2943" s="4"/>
      <c r="C2943" s="3"/>
      <c r="D2943" s="3"/>
      <c r="E2943" s="3"/>
    </row>
    <row r="2944" spans="1:5">
      <c r="A2944" s="3"/>
      <c r="B2944" s="4"/>
      <c r="C2944" s="3"/>
      <c r="D2944" s="3"/>
      <c r="E2944" s="3"/>
    </row>
    <row r="2945" spans="1:5">
      <c r="A2945" s="3"/>
      <c r="B2945" s="4"/>
      <c r="C2945" s="3"/>
      <c r="D2945" s="3"/>
      <c r="E2945" s="3"/>
    </row>
    <row r="2946" spans="1:5">
      <c r="A2946" s="3"/>
      <c r="B2946" s="4"/>
      <c r="C2946" s="3"/>
      <c r="D2946" s="3"/>
      <c r="E2946" s="3"/>
    </row>
    <row r="2947" spans="1:5">
      <c r="A2947" s="3"/>
      <c r="B2947" s="4"/>
      <c r="C2947" s="3"/>
      <c r="D2947" s="3"/>
      <c r="E2947" s="3"/>
    </row>
    <row r="2948" spans="1:5">
      <c r="A2948" s="3"/>
      <c r="B2948" s="4"/>
      <c r="C2948" s="3"/>
      <c r="D2948" s="3"/>
      <c r="E2948" s="3"/>
    </row>
    <row r="2949" spans="1:5">
      <c r="A2949" s="3"/>
      <c r="B2949" s="4"/>
      <c r="C2949" s="3"/>
      <c r="D2949" s="3"/>
      <c r="E2949" s="3"/>
    </row>
    <row r="2950" spans="1:5">
      <c r="A2950" s="3"/>
      <c r="B2950" s="4"/>
      <c r="C2950" s="3"/>
      <c r="D2950" s="3"/>
      <c r="E2950" s="3"/>
    </row>
    <row r="2951" spans="1:5">
      <c r="A2951" s="3"/>
      <c r="B2951" s="4"/>
      <c r="C2951" s="3"/>
      <c r="D2951" s="3"/>
      <c r="E2951" s="3"/>
    </row>
    <row r="2952" spans="1:5">
      <c r="A2952" s="3"/>
      <c r="B2952" s="4"/>
      <c r="C2952" s="3"/>
      <c r="D2952" s="3"/>
      <c r="E2952" s="3"/>
    </row>
    <row r="2953" spans="1:5">
      <c r="A2953" s="3"/>
      <c r="B2953" s="4"/>
      <c r="C2953" s="3"/>
      <c r="D2953" s="3"/>
      <c r="E2953" s="3"/>
    </row>
    <row r="2954" spans="1:5">
      <c r="A2954" s="3"/>
      <c r="B2954" s="4"/>
      <c r="C2954" s="3"/>
      <c r="D2954" s="3"/>
      <c r="E2954" s="3"/>
    </row>
    <row r="2955" spans="1:5">
      <c r="A2955" s="3"/>
      <c r="B2955" s="4"/>
      <c r="C2955" s="3"/>
      <c r="D2955" s="3"/>
      <c r="E2955" s="3"/>
    </row>
    <row r="2956" spans="1:5">
      <c r="A2956" s="3"/>
      <c r="B2956" s="4"/>
      <c r="C2956" s="3"/>
      <c r="D2956" s="3"/>
      <c r="E2956" s="3"/>
    </row>
    <row r="2957" spans="1:5">
      <c r="A2957" s="3"/>
      <c r="B2957" s="4"/>
      <c r="C2957" s="3"/>
      <c r="D2957" s="3"/>
      <c r="E2957" s="3"/>
    </row>
    <row r="2958" spans="1:5">
      <c r="A2958" s="3"/>
      <c r="B2958" s="4"/>
      <c r="C2958" s="3"/>
      <c r="D2958" s="3"/>
      <c r="E2958" s="3"/>
    </row>
    <row r="2959" spans="1:5">
      <c r="A2959" s="3"/>
      <c r="B2959" s="4"/>
      <c r="C2959" s="3"/>
      <c r="D2959" s="3"/>
      <c r="E2959" s="3"/>
    </row>
    <row r="2960" spans="1:5">
      <c r="A2960" s="3"/>
      <c r="B2960" s="4"/>
      <c r="C2960" s="3"/>
      <c r="D2960" s="3"/>
      <c r="E2960" s="3"/>
    </row>
    <row r="2961" spans="1:5">
      <c r="A2961" s="3"/>
      <c r="B2961" s="4"/>
      <c r="C2961" s="3"/>
      <c r="D2961" s="3"/>
      <c r="E2961" s="3"/>
    </row>
    <row r="2962" spans="1:5">
      <c r="A2962" s="3"/>
      <c r="B2962" s="4"/>
      <c r="C2962" s="3"/>
      <c r="D2962" s="3"/>
      <c r="E2962" s="3"/>
    </row>
    <row r="2963" spans="1:5">
      <c r="A2963" s="3"/>
      <c r="B2963" s="4"/>
      <c r="C2963" s="3"/>
      <c r="D2963" s="3"/>
      <c r="E2963" s="3"/>
    </row>
    <row r="2964" spans="1:5">
      <c r="A2964" s="3"/>
      <c r="B2964" s="4"/>
      <c r="C2964" s="3"/>
      <c r="D2964" s="3"/>
      <c r="E2964" s="3"/>
    </row>
    <row r="2965" spans="1:5">
      <c r="A2965" s="3"/>
      <c r="B2965" s="4"/>
      <c r="C2965" s="3"/>
      <c r="D2965" s="3"/>
      <c r="E2965" s="3"/>
    </row>
    <row r="2966" spans="1:5">
      <c r="A2966" s="3"/>
      <c r="B2966" s="4"/>
      <c r="C2966" s="3"/>
      <c r="D2966" s="3"/>
      <c r="E2966" s="3"/>
    </row>
    <row r="2967" spans="1:5">
      <c r="A2967" s="3"/>
      <c r="B2967" s="4"/>
      <c r="C2967" s="3"/>
      <c r="D2967" s="3"/>
      <c r="E2967" s="3"/>
    </row>
    <row r="2968" spans="1:5">
      <c r="A2968" s="3"/>
      <c r="B2968" s="4"/>
      <c r="C2968" s="3"/>
      <c r="D2968" s="3"/>
      <c r="E2968" s="3"/>
    </row>
    <row r="2969" spans="1:5">
      <c r="A2969" s="3"/>
      <c r="B2969" s="4"/>
      <c r="C2969" s="3"/>
      <c r="D2969" s="3"/>
      <c r="E2969" s="3"/>
    </row>
    <row r="2970" spans="1:5">
      <c r="A2970" s="3"/>
      <c r="B2970" s="4"/>
      <c r="C2970" s="3"/>
      <c r="D2970" s="3"/>
      <c r="E2970" s="3"/>
    </row>
    <row r="2971" spans="1:5">
      <c r="A2971" s="3"/>
      <c r="B2971" s="4"/>
      <c r="C2971" s="3"/>
      <c r="D2971" s="3"/>
      <c r="E2971" s="3"/>
    </row>
    <row r="2972" spans="1:5">
      <c r="A2972" s="3"/>
      <c r="B2972" s="4"/>
      <c r="C2972" s="3"/>
      <c r="D2972" s="3"/>
      <c r="E2972" s="3"/>
    </row>
    <row r="2973" spans="1:5">
      <c r="A2973" s="3"/>
      <c r="B2973" s="4"/>
      <c r="C2973" s="3"/>
      <c r="D2973" s="3"/>
      <c r="E2973" s="3"/>
    </row>
    <row r="2974" spans="1:5">
      <c r="A2974" s="3"/>
      <c r="B2974" s="4"/>
      <c r="C2974" s="3"/>
      <c r="D2974" s="3"/>
      <c r="E2974" s="3"/>
    </row>
    <row r="2975" spans="1:5">
      <c r="A2975" s="3"/>
      <c r="B2975" s="4"/>
      <c r="C2975" s="3"/>
      <c r="D2975" s="3"/>
      <c r="E2975" s="3"/>
    </row>
    <row r="2976" spans="1:5">
      <c r="A2976" s="3"/>
      <c r="B2976" s="4"/>
      <c r="C2976" s="3"/>
      <c r="D2976" s="3"/>
      <c r="E2976" s="3"/>
    </row>
    <row r="2977" spans="1:5">
      <c r="A2977" s="3"/>
      <c r="B2977" s="4"/>
      <c r="C2977" s="3"/>
      <c r="D2977" s="3"/>
      <c r="E2977" s="3"/>
    </row>
    <row r="2978" spans="1:5">
      <c r="A2978" s="3"/>
      <c r="B2978" s="4"/>
      <c r="C2978" s="3"/>
      <c r="D2978" s="3"/>
      <c r="E2978" s="3"/>
    </row>
    <row r="2979" spans="1:5">
      <c r="A2979" s="3"/>
      <c r="B2979" s="4"/>
      <c r="C2979" s="3"/>
      <c r="D2979" s="3"/>
      <c r="E2979" s="3"/>
    </row>
    <row r="2980" spans="1:5">
      <c r="A2980" s="3"/>
      <c r="B2980" s="4"/>
      <c r="C2980" s="3"/>
      <c r="D2980" s="3"/>
      <c r="E2980" s="3"/>
    </row>
    <row r="2981" spans="1:5">
      <c r="A2981" s="3"/>
      <c r="B2981" s="4"/>
      <c r="C2981" s="3"/>
      <c r="D2981" s="3"/>
      <c r="E2981" s="3"/>
    </row>
    <row r="2982" spans="1:5">
      <c r="A2982" s="3"/>
      <c r="B2982" s="4"/>
      <c r="C2982" s="3"/>
      <c r="D2982" s="3"/>
      <c r="E2982" s="3"/>
    </row>
    <row r="2983" spans="1:5">
      <c r="A2983" s="3"/>
      <c r="B2983" s="4"/>
      <c r="C2983" s="3"/>
      <c r="D2983" s="3"/>
      <c r="E2983" s="3"/>
    </row>
    <row r="2984" spans="1:5">
      <c r="A2984" s="3"/>
      <c r="B2984" s="4"/>
      <c r="C2984" s="3"/>
      <c r="D2984" s="3"/>
      <c r="E2984" s="3"/>
    </row>
    <row r="2985" spans="1:5">
      <c r="A2985" s="3"/>
      <c r="B2985" s="4"/>
      <c r="C2985" s="3"/>
      <c r="D2985" s="3"/>
      <c r="E2985" s="3"/>
    </row>
    <row r="2986" spans="1:5">
      <c r="A2986" s="3"/>
      <c r="B2986" s="4"/>
      <c r="C2986" s="3"/>
      <c r="D2986" s="3"/>
      <c r="E2986" s="3"/>
    </row>
    <row r="2987" spans="1:5">
      <c r="A2987" s="3"/>
      <c r="B2987" s="4"/>
      <c r="C2987" s="3"/>
      <c r="D2987" s="3"/>
      <c r="E2987" s="3"/>
    </row>
    <row r="2988" spans="1:5">
      <c r="A2988" s="3"/>
      <c r="B2988" s="4"/>
      <c r="C2988" s="3"/>
      <c r="D2988" s="3"/>
      <c r="E2988" s="3"/>
    </row>
    <row r="2989" spans="1:5">
      <c r="A2989" s="3"/>
      <c r="B2989" s="4"/>
      <c r="C2989" s="3"/>
      <c r="D2989" s="3"/>
      <c r="E2989" s="3"/>
    </row>
    <row r="2990" spans="1:5">
      <c r="A2990" s="3"/>
      <c r="B2990" s="4"/>
      <c r="C2990" s="3"/>
      <c r="D2990" s="3"/>
      <c r="E2990" s="3"/>
    </row>
    <row r="2991" spans="1:5">
      <c r="A2991" s="3"/>
      <c r="B2991" s="4"/>
      <c r="C2991" s="3"/>
      <c r="D2991" s="3"/>
      <c r="E2991" s="3"/>
    </row>
    <row r="2992" spans="1:5">
      <c r="A2992" s="3"/>
      <c r="B2992" s="4"/>
      <c r="C2992" s="3"/>
      <c r="D2992" s="3"/>
      <c r="E2992" s="3"/>
    </row>
    <row r="2993" spans="1:5">
      <c r="A2993" s="3"/>
      <c r="B2993" s="4"/>
      <c r="C2993" s="3"/>
      <c r="D2993" s="3"/>
      <c r="E2993" s="3"/>
    </row>
    <row r="2994" spans="1:5">
      <c r="A2994" s="3"/>
      <c r="B2994" s="4"/>
      <c r="C2994" s="3"/>
      <c r="D2994" s="3"/>
      <c r="E2994" s="3"/>
    </row>
    <row r="2995" spans="1:5">
      <c r="A2995" s="3"/>
      <c r="B2995" s="4"/>
      <c r="C2995" s="3"/>
      <c r="D2995" s="3"/>
      <c r="E2995" s="3"/>
    </row>
    <row r="2996" spans="1:5">
      <c r="A2996" s="3"/>
      <c r="B2996" s="4"/>
      <c r="C2996" s="3"/>
      <c r="D2996" s="3"/>
      <c r="E2996" s="3"/>
    </row>
    <row r="2997" spans="1:5">
      <c r="A2997" s="3"/>
      <c r="B2997" s="4"/>
      <c r="C2997" s="3"/>
      <c r="D2997" s="3"/>
      <c r="E2997" s="3"/>
    </row>
    <row r="2998" spans="1:5">
      <c r="A2998" s="3"/>
      <c r="B2998" s="4"/>
      <c r="C2998" s="3"/>
      <c r="D2998" s="3"/>
      <c r="E2998" s="3"/>
    </row>
    <row r="2999" spans="1:5">
      <c r="A2999" s="3"/>
      <c r="B2999" s="4"/>
      <c r="C2999" s="3"/>
      <c r="D2999" s="3"/>
      <c r="E2999" s="3"/>
    </row>
    <row r="3000" spans="1:5">
      <c r="A3000" s="3"/>
      <c r="B3000" s="4"/>
      <c r="C3000" s="3"/>
      <c r="D3000" s="3"/>
      <c r="E3000" s="3"/>
    </row>
    <row r="3001" spans="1:5">
      <c r="A3001" s="3"/>
      <c r="B3001" s="4"/>
      <c r="C3001" s="3"/>
      <c r="D3001" s="3"/>
      <c r="E3001" s="3"/>
    </row>
    <row r="3002" spans="1:5">
      <c r="A3002" s="3"/>
      <c r="B3002" s="4"/>
      <c r="C3002" s="3"/>
      <c r="D3002" s="3"/>
      <c r="E3002" s="3"/>
    </row>
    <row r="3003" spans="1:5">
      <c r="A3003" s="3"/>
      <c r="B3003" s="4"/>
      <c r="C3003" s="3"/>
      <c r="D3003" s="3"/>
      <c r="E3003" s="3"/>
    </row>
    <row r="3004" spans="1:5">
      <c r="A3004" s="3"/>
      <c r="B3004" s="4"/>
      <c r="C3004" s="3"/>
      <c r="D3004" s="3"/>
      <c r="E3004" s="3"/>
    </row>
    <row r="3005" spans="1:5">
      <c r="A3005" s="3"/>
      <c r="B3005" s="4"/>
      <c r="C3005" s="3"/>
      <c r="D3005" s="3"/>
      <c r="E3005" s="3"/>
    </row>
    <row r="3006" spans="1:5">
      <c r="A3006" s="3"/>
      <c r="B3006" s="4"/>
      <c r="C3006" s="3"/>
      <c r="D3006" s="3"/>
      <c r="E3006" s="3"/>
    </row>
    <row r="3007" spans="1:5">
      <c r="A3007" s="3"/>
      <c r="B3007" s="4"/>
      <c r="C3007" s="3"/>
      <c r="D3007" s="3"/>
      <c r="E3007" s="3"/>
    </row>
    <row r="3008" spans="1:5">
      <c r="A3008" s="3"/>
      <c r="B3008" s="4"/>
      <c r="C3008" s="3"/>
      <c r="D3008" s="3"/>
      <c r="E3008" s="3"/>
    </row>
    <row r="3009" spans="1:5">
      <c r="A3009" s="3"/>
      <c r="B3009" s="4"/>
      <c r="C3009" s="3"/>
      <c r="D3009" s="3"/>
      <c r="E3009" s="3"/>
    </row>
    <row r="3010" spans="1:5">
      <c r="A3010" s="3"/>
      <c r="B3010" s="4"/>
      <c r="C3010" s="3"/>
      <c r="D3010" s="3"/>
      <c r="E3010" s="3"/>
    </row>
    <row r="3011" spans="1:5">
      <c r="A3011" s="3"/>
      <c r="B3011" s="4"/>
      <c r="C3011" s="3"/>
      <c r="D3011" s="3"/>
      <c r="E3011" s="3"/>
    </row>
    <row r="3012" spans="1:5">
      <c r="A3012" s="3"/>
      <c r="B3012" s="4"/>
      <c r="C3012" s="3"/>
      <c r="D3012" s="3"/>
      <c r="E3012" s="3"/>
    </row>
    <row r="3013" spans="1:5">
      <c r="A3013" s="3"/>
      <c r="B3013" s="4"/>
      <c r="C3013" s="3"/>
      <c r="D3013" s="3"/>
      <c r="E3013" s="3"/>
    </row>
    <row r="3014" spans="1:5">
      <c r="A3014" s="3"/>
      <c r="B3014" s="4"/>
      <c r="C3014" s="3"/>
      <c r="D3014" s="3"/>
      <c r="E3014" s="3"/>
    </row>
    <row r="3015" spans="1:5">
      <c r="A3015" s="3"/>
      <c r="B3015" s="4"/>
      <c r="C3015" s="3"/>
      <c r="D3015" s="3"/>
      <c r="E3015" s="3"/>
    </row>
    <row r="3016" spans="1:5">
      <c r="A3016" s="3"/>
      <c r="B3016" s="4"/>
      <c r="C3016" s="3"/>
      <c r="D3016" s="3"/>
      <c r="E3016" s="3"/>
    </row>
    <row r="3017" spans="1:5">
      <c r="A3017" s="3"/>
      <c r="B3017" s="4"/>
      <c r="C3017" s="3"/>
      <c r="D3017" s="3"/>
      <c r="E3017" s="3"/>
    </row>
    <row r="3018" spans="1:5">
      <c r="A3018" s="3"/>
      <c r="B3018" s="4"/>
      <c r="C3018" s="3"/>
      <c r="D3018" s="3"/>
      <c r="E3018" s="3"/>
    </row>
    <row r="3019" spans="1:5">
      <c r="A3019" s="3"/>
      <c r="B3019" s="4"/>
      <c r="C3019" s="3"/>
      <c r="D3019" s="3"/>
      <c r="E3019" s="3"/>
    </row>
    <row r="3020" spans="1:5">
      <c r="A3020" s="3"/>
      <c r="B3020" s="4"/>
      <c r="C3020" s="3"/>
      <c r="D3020" s="3"/>
      <c r="E3020" s="3"/>
    </row>
    <row r="3021" spans="1:5">
      <c r="A3021" s="3"/>
      <c r="B3021" s="4"/>
      <c r="C3021" s="3"/>
      <c r="D3021" s="3"/>
      <c r="E3021" s="3"/>
    </row>
    <row r="3022" spans="1:5">
      <c r="A3022" s="3"/>
      <c r="B3022" s="4"/>
      <c r="C3022" s="3"/>
      <c r="D3022" s="3"/>
      <c r="E3022" s="3"/>
    </row>
    <row r="3023" spans="1:5">
      <c r="A3023" s="3"/>
      <c r="B3023" s="4"/>
      <c r="C3023" s="3"/>
      <c r="D3023" s="3"/>
      <c r="E3023" s="3"/>
    </row>
    <row r="3024" spans="1:5">
      <c r="A3024" s="3"/>
      <c r="B3024" s="4"/>
      <c r="C3024" s="3"/>
      <c r="D3024" s="3"/>
      <c r="E3024" s="3"/>
    </row>
    <row r="3025" spans="1:5">
      <c r="A3025" s="3"/>
      <c r="B3025" s="4"/>
      <c r="C3025" s="3"/>
      <c r="D3025" s="3"/>
      <c r="E3025" s="3"/>
    </row>
    <row r="3026" spans="1:5">
      <c r="A3026" s="3"/>
      <c r="B3026" s="4"/>
      <c r="C3026" s="3"/>
      <c r="D3026" s="3"/>
      <c r="E3026" s="3"/>
    </row>
    <row r="3027" spans="1:5">
      <c r="A3027" s="3"/>
      <c r="B3027" s="4"/>
      <c r="C3027" s="3"/>
      <c r="D3027" s="3"/>
      <c r="E3027" s="3"/>
    </row>
    <row r="3028" spans="1:5">
      <c r="A3028" s="3"/>
      <c r="B3028" s="4"/>
      <c r="C3028" s="3"/>
      <c r="D3028" s="3"/>
      <c r="E3028" s="3"/>
    </row>
    <row r="3029" spans="1:5">
      <c r="A3029" s="3"/>
      <c r="B3029" s="4"/>
      <c r="C3029" s="3"/>
      <c r="D3029" s="3"/>
      <c r="E3029" s="3"/>
    </row>
    <row r="3030" spans="1:5">
      <c r="A3030" s="3"/>
      <c r="B3030" s="4"/>
      <c r="C3030" s="3"/>
      <c r="D3030" s="3"/>
      <c r="E3030" s="3"/>
    </row>
    <row r="3031" spans="1:5">
      <c r="A3031" s="3"/>
      <c r="B3031" s="4"/>
      <c r="C3031" s="3"/>
      <c r="D3031" s="3"/>
      <c r="E3031" s="3"/>
    </row>
    <row r="3032" spans="1:5">
      <c r="A3032" s="3"/>
      <c r="B3032" s="4"/>
      <c r="C3032" s="3"/>
      <c r="D3032" s="3"/>
      <c r="E3032" s="3"/>
    </row>
    <row r="3033" spans="1:5">
      <c r="A3033" s="3"/>
      <c r="B3033" s="4"/>
      <c r="C3033" s="3"/>
      <c r="D3033" s="3"/>
      <c r="E3033" s="3"/>
    </row>
    <row r="3034" spans="1:5">
      <c r="A3034" s="3"/>
      <c r="B3034" s="4"/>
      <c r="C3034" s="3"/>
      <c r="D3034" s="3"/>
      <c r="E3034" s="3"/>
    </row>
    <row r="3035" spans="1:5">
      <c r="A3035" s="3"/>
      <c r="B3035" s="4"/>
      <c r="C3035" s="3"/>
      <c r="D3035" s="3"/>
      <c r="E3035" s="3"/>
    </row>
    <row r="3036" spans="1:5">
      <c r="A3036" s="3"/>
      <c r="B3036" s="4"/>
      <c r="C3036" s="3"/>
      <c r="D3036" s="3"/>
      <c r="E3036" s="3"/>
    </row>
    <row r="3037" spans="1:5">
      <c r="A3037" s="3"/>
      <c r="B3037" s="4"/>
      <c r="C3037" s="3"/>
      <c r="D3037" s="3"/>
      <c r="E3037" s="3"/>
    </row>
    <row r="3038" spans="1:5">
      <c r="A3038" s="3"/>
      <c r="B3038" s="4"/>
      <c r="C3038" s="3"/>
      <c r="D3038" s="3"/>
      <c r="E3038" s="3"/>
    </row>
    <row r="3039" spans="1:5">
      <c r="A3039" s="3"/>
      <c r="B3039" s="4"/>
      <c r="C3039" s="3"/>
      <c r="D3039" s="3"/>
      <c r="E3039" s="3"/>
    </row>
    <row r="3040" spans="1:5">
      <c r="A3040" s="3"/>
      <c r="B3040" s="4"/>
      <c r="C3040" s="3"/>
      <c r="D3040" s="3"/>
      <c r="E3040" s="3"/>
    </row>
    <row r="3041" spans="1:5">
      <c r="A3041" s="3"/>
      <c r="B3041" s="4"/>
      <c r="C3041" s="3"/>
      <c r="D3041" s="3"/>
      <c r="E3041" s="3"/>
    </row>
    <row r="3042" spans="1:5">
      <c r="A3042" s="3"/>
      <c r="B3042" s="4"/>
      <c r="C3042" s="3"/>
      <c r="D3042" s="3"/>
      <c r="E3042" s="3"/>
    </row>
    <row r="3043" spans="1:5">
      <c r="A3043" s="3"/>
      <c r="B3043" s="4"/>
      <c r="C3043" s="3"/>
      <c r="D3043" s="3"/>
      <c r="E3043" s="3"/>
    </row>
    <row r="3044" spans="1:5">
      <c r="A3044" s="3"/>
      <c r="B3044" s="4"/>
      <c r="C3044" s="3"/>
      <c r="D3044" s="3"/>
      <c r="E3044" s="3"/>
    </row>
    <row r="3045" spans="1:5">
      <c r="A3045" s="3"/>
      <c r="B3045" s="4"/>
      <c r="C3045" s="3"/>
      <c r="D3045" s="3"/>
      <c r="E3045" s="3"/>
    </row>
    <row r="3046" spans="1:5">
      <c r="A3046" s="3"/>
      <c r="B3046" s="4"/>
      <c r="C3046" s="3"/>
      <c r="D3046" s="3"/>
      <c r="E3046" s="3"/>
    </row>
    <row r="3047" spans="1:5">
      <c r="A3047" s="3"/>
      <c r="B3047" s="4"/>
      <c r="C3047" s="3"/>
      <c r="D3047" s="3"/>
      <c r="E3047" s="3"/>
    </row>
    <row r="3048" spans="1:5">
      <c r="A3048" s="3"/>
      <c r="B3048" s="4"/>
      <c r="C3048" s="3"/>
      <c r="D3048" s="3"/>
      <c r="E3048" s="3"/>
    </row>
    <row r="3049" spans="1:5">
      <c r="A3049" s="3"/>
      <c r="B3049" s="4"/>
      <c r="C3049" s="3"/>
      <c r="D3049" s="3"/>
      <c r="E3049" s="3"/>
    </row>
    <row r="3050" spans="1:5">
      <c r="A3050" s="3"/>
      <c r="B3050" s="4"/>
      <c r="C3050" s="3"/>
      <c r="D3050" s="3"/>
      <c r="E3050" s="3"/>
    </row>
    <row r="3051" spans="1:5">
      <c r="A3051" s="3"/>
      <c r="B3051" s="4"/>
      <c r="C3051" s="3"/>
      <c r="D3051" s="3"/>
      <c r="E3051" s="3"/>
    </row>
    <row r="3052" spans="1:5">
      <c r="A3052" s="3"/>
      <c r="B3052" s="4"/>
      <c r="C3052" s="3"/>
      <c r="D3052" s="3"/>
      <c r="E3052" s="3"/>
    </row>
    <row r="3053" spans="1:5">
      <c r="A3053" s="3"/>
      <c r="B3053" s="4"/>
      <c r="C3053" s="3"/>
      <c r="D3053" s="3"/>
      <c r="E3053" s="3"/>
    </row>
    <row r="3054" spans="1:5">
      <c r="A3054" s="3"/>
      <c r="B3054" s="4"/>
      <c r="C3054" s="3"/>
      <c r="D3054" s="3"/>
      <c r="E3054" s="3"/>
    </row>
    <row r="3055" spans="1:5">
      <c r="A3055" s="3"/>
      <c r="B3055" s="4"/>
      <c r="C3055" s="3"/>
      <c r="D3055" s="3"/>
      <c r="E3055" s="3"/>
    </row>
    <row r="3056" spans="1:5">
      <c r="A3056" s="3"/>
      <c r="B3056" s="4"/>
      <c r="C3056" s="3"/>
      <c r="D3056" s="3"/>
      <c r="E3056" s="3"/>
    </row>
    <row r="3057" spans="1:5">
      <c r="A3057" s="3"/>
      <c r="B3057" s="4"/>
      <c r="C3057" s="3"/>
      <c r="D3057" s="3"/>
      <c r="E3057" s="3"/>
    </row>
    <row r="3058" spans="1:5">
      <c r="A3058" s="3"/>
      <c r="B3058" s="4"/>
      <c r="C3058" s="3"/>
      <c r="D3058" s="3"/>
      <c r="E3058" s="3"/>
    </row>
    <row r="3059" spans="1:5">
      <c r="A3059" s="3"/>
      <c r="B3059" s="4"/>
      <c r="C3059" s="3"/>
      <c r="D3059" s="3"/>
      <c r="E3059" s="3"/>
    </row>
    <row r="3060" spans="1:5">
      <c r="A3060" s="3"/>
      <c r="B3060" s="4"/>
      <c r="C3060" s="3"/>
      <c r="D3060" s="3"/>
      <c r="E3060" s="3"/>
    </row>
    <row r="3061" spans="1:5">
      <c r="A3061" s="3"/>
      <c r="B3061" s="4"/>
      <c r="C3061" s="3"/>
      <c r="D3061" s="3"/>
      <c r="E3061" s="3"/>
    </row>
    <row r="3062" spans="1:5">
      <c r="A3062" s="3"/>
      <c r="B3062" s="4"/>
      <c r="C3062" s="3"/>
      <c r="D3062" s="3"/>
      <c r="E3062" s="3"/>
    </row>
    <row r="3063" spans="1:5">
      <c r="A3063" s="3"/>
      <c r="B3063" s="4"/>
      <c r="C3063" s="3"/>
      <c r="D3063" s="3"/>
      <c r="E3063" s="3"/>
    </row>
    <row r="3064" spans="1:5">
      <c r="A3064" s="3"/>
      <c r="B3064" s="4"/>
      <c r="C3064" s="3"/>
      <c r="D3064" s="3"/>
      <c r="E3064" s="3"/>
    </row>
    <row r="3065" spans="1:5">
      <c r="A3065" s="3"/>
      <c r="B3065" s="4"/>
      <c r="C3065" s="3"/>
      <c r="D3065" s="3"/>
      <c r="E3065" s="3"/>
    </row>
    <row r="3066" spans="1:5">
      <c r="A3066" s="3"/>
      <c r="B3066" s="4"/>
      <c r="C3066" s="3"/>
      <c r="D3066" s="3"/>
      <c r="E3066" s="3"/>
    </row>
    <row r="3067" spans="1:5">
      <c r="A3067" s="3"/>
      <c r="B3067" s="4"/>
      <c r="C3067" s="3"/>
      <c r="D3067" s="3"/>
      <c r="E3067" s="3"/>
    </row>
    <row r="3068" spans="1:5">
      <c r="A3068" s="3"/>
      <c r="B3068" s="4"/>
      <c r="C3068" s="3"/>
      <c r="D3068" s="3"/>
      <c r="E3068" s="3"/>
    </row>
    <row r="3069" spans="1:5">
      <c r="A3069" s="3"/>
      <c r="B3069" s="4"/>
      <c r="C3069" s="3"/>
      <c r="D3069" s="3"/>
      <c r="E3069" s="3"/>
    </row>
    <row r="3070" spans="1:5">
      <c r="A3070" s="3"/>
      <c r="B3070" s="4"/>
      <c r="C3070" s="3"/>
      <c r="D3070" s="3"/>
      <c r="E3070" s="3"/>
    </row>
    <row r="3071" spans="1:5">
      <c r="A3071" s="3"/>
      <c r="B3071" s="4"/>
      <c r="C3071" s="3"/>
      <c r="D3071" s="3"/>
      <c r="E3071" s="3"/>
    </row>
    <row r="3072" spans="1:5">
      <c r="A3072" s="3"/>
      <c r="B3072" s="4"/>
      <c r="C3072" s="3"/>
      <c r="D3072" s="3"/>
      <c r="E3072" s="3"/>
    </row>
    <row r="3073" spans="1:5">
      <c r="A3073" s="3"/>
      <c r="B3073" s="4"/>
      <c r="C3073" s="3"/>
      <c r="D3073" s="3"/>
      <c r="E3073" s="3"/>
    </row>
    <row r="3074" spans="1:5">
      <c r="A3074" s="3"/>
      <c r="B3074" s="4"/>
      <c r="C3074" s="3"/>
      <c r="D3074" s="3"/>
      <c r="E3074" s="3"/>
    </row>
    <row r="3075" spans="1:5">
      <c r="A3075" s="3"/>
      <c r="B3075" s="4"/>
      <c r="C3075" s="3"/>
      <c r="D3075" s="3"/>
      <c r="E3075" s="3"/>
    </row>
    <row r="3076" spans="1:5">
      <c r="A3076" s="3"/>
      <c r="B3076" s="4"/>
      <c r="C3076" s="3"/>
      <c r="D3076" s="3"/>
      <c r="E3076" s="3"/>
    </row>
    <row r="3077" spans="1:5">
      <c r="A3077" s="3"/>
      <c r="B3077" s="4"/>
      <c r="C3077" s="3"/>
      <c r="D3077" s="3"/>
      <c r="E3077" s="3"/>
    </row>
    <row r="3078" spans="1:5">
      <c r="A3078" s="3"/>
      <c r="B3078" s="4"/>
      <c r="C3078" s="3"/>
      <c r="D3078" s="3"/>
      <c r="E3078" s="3"/>
    </row>
    <row r="3079" spans="1:5">
      <c r="A3079" s="3"/>
      <c r="B3079" s="4"/>
      <c r="C3079" s="3"/>
      <c r="D3079" s="3"/>
      <c r="E3079" s="3"/>
    </row>
    <row r="3080" spans="1:5">
      <c r="A3080" s="3"/>
      <c r="B3080" s="4"/>
      <c r="C3080" s="3"/>
      <c r="D3080" s="3"/>
      <c r="E3080" s="3"/>
    </row>
    <row r="3081" spans="1:5">
      <c r="A3081" s="3"/>
      <c r="B3081" s="4"/>
      <c r="C3081" s="3"/>
      <c r="D3081" s="3"/>
      <c r="E3081" s="3"/>
    </row>
    <row r="3082" spans="1:5">
      <c r="A3082" s="3"/>
      <c r="B3082" s="4"/>
      <c r="C3082" s="3"/>
      <c r="D3082" s="3"/>
      <c r="E3082" s="3"/>
    </row>
    <row r="3083" spans="1:5">
      <c r="A3083" s="3"/>
      <c r="B3083" s="4"/>
      <c r="C3083" s="3"/>
      <c r="D3083" s="3"/>
      <c r="E3083" s="3"/>
    </row>
    <row r="3084" spans="1:5">
      <c r="A3084" s="3"/>
      <c r="B3084" s="4"/>
      <c r="C3084" s="3"/>
      <c r="D3084" s="3"/>
      <c r="E3084" s="3"/>
    </row>
    <row r="3085" spans="1:5">
      <c r="A3085" s="3"/>
      <c r="B3085" s="4"/>
      <c r="C3085" s="3"/>
      <c r="D3085" s="3"/>
      <c r="E3085" s="3"/>
    </row>
    <row r="3086" spans="1:5">
      <c r="A3086" s="3"/>
      <c r="B3086" s="4"/>
      <c r="C3086" s="3"/>
      <c r="D3086" s="3"/>
      <c r="E3086" s="3"/>
    </row>
    <row r="3087" spans="1:5">
      <c r="A3087" s="3"/>
      <c r="B3087" s="4"/>
      <c r="C3087" s="3"/>
      <c r="D3087" s="3"/>
      <c r="E3087" s="3"/>
    </row>
    <row r="3088" spans="1:5">
      <c r="A3088" s="3"/>
      <c r="B3088" s="4"/>
      <c r="C3088" s="3"/>
      <c r="D3088" s="3"/>
      <c r="E3088" s="3"/>
    </row>
    <row r="3089" spans="1:5">
      <c r="A3089" s="3"/>
      <c r="B3089" s="4"/>
      <c r="C3089" s="3"/>
      <c r="D3089" s="3"/>
      <c r="E3089" s="3"/>
    </row>
    <row r="3090" spans="1:5">
      <c r="A3090" s="3"/>
      <c r="B3090" s="4"/>
      <c r="C3090" s="3"/>
      <c r="D3090" s="3"/>
      <c r="E3090" s="3"/>
    </row>
    <row r="3091" spans="1:5">
      <c r="A3091" s="3"/>
      <c r="B3091" s="4"/>
      <c r="C3091" s="3"/>
      <c r="D3091" s="3"/>
      <c r="E3091" s="3"/>
    </row>
    <row r="3092" spans="1:5">
      <c r="A3092" s="3"/>
      <c r="B3092" s="4"/>
      <c r="C3092" s="3"/>
      <c r="D3092" s="3"/>
      <c r="E3092" s="3"/>
    </row>
    <row r="3093" spans="1:5">
      <c r="A3093" s="3"/>
      <c r="B3093" s="4"/>
      <c r="C3093" s="3"/>
      <c r="D3093" s="3"/>
      <c r="E3093" s="3"/>
    </row>
    <row r="3094" spans="1:5">
      <c r="A3094" s="3"/>
      <c r="B3094" s="4"/>
      <c r="C3094" s="3"/>
      <c r="D3094" s="3"/>
      <c r="E3094" s="3"/>
    </row>
    <row r="3095" spans="1:5">
      <c r="A3095" s="3"/>
      <c r="B3095" s="4"/>
      <c r="C3095" s="3"/>
      <c r="D3095" s="3"/>
      <c r="E3095" s="3"/>
    </row>
    <row r="3096" spans="1:5">
      <c r="A3096" s="3"/>
      <c r="B3096" s="4"/>
      <c r="C3096" s="3"/>
      <c r="D3096" s="3"/>
      <c r="E3096" s="3"/>
    </row>
    <row r="3097" spans="1:5">
      <c r="A3097" s="3"/>
      <c r="B3097" s="4"/>
      <c r="C3097" s="3"/>
      <c r="D3097" s="3"/>
      <c r="E3097" s="3"/>
    </row>
    <row r="3098" spans="1:5">
      <c r="A3098" s="3"/>
      <c r="B3098" s="4"/>
      <c r="C3098" s="3"/>
      <c r="D3098" s="3"/>
      <c r="E3098" s="3"/>
    </row>
    <row r="3099" spans="1:5">
      <c r="A3099" s="3"/>
      <c r="B3099" s="4"/>
      <c r="C3099" s="3"/>
      <c r="D3099" s="3"/>
      <c r="E3099" s="3"/>
    </row>
    <row r="3100" spans="1:5">
      <c r="A3100" s="3"/>
      <c r="B3100" s="4"/>
      <c r="C3100" s="3"/>
      <c r="D3100" s="3"/>
      <c r="E3100" s="3"/>
    </row>
    <row r="3101" spans="1:5">
      <c r="A3101" s="3"/>
      <c r="B3101" s="4"/>
      <c r="C3101" s="3"/>
      <c r="D3101" s="3"/>
      <c r="E3101" s="3"/>
    </row>
    <row r="3102" spans="1:5">
      <c r="A3102" s="3"/>
      <c r="B3102" s="4"/>
      <c r="C3102" s="3"/>
      <c r="D3102" s="3"/>
      <c r="E3102" s="3"/>
    </row>
    <row r="3103" spans="1:5">
      <c r="A3103" s="3"/>
      <c r="B3103" s="4"/>
      <c r="C3103" s="3"/>
      <c r="D3103" s="3"/>
      <c r="E3103" s="3"/>
    </row>
    <row r="3104" spans="1:5">
      <c r="A3104" s="3"/>
      <c r="B3104" s="4"/>
      <c r="C3104" s="3"/>
      <c r="D3104" s="3"/>
      <c r="E3104" s="3"/>
    </row>
    <row r="3105" spans="1:5">
      <c r="A3105" s="3"/>
      <c r="B3105" s="4"/>
      <c r="C3105" s="3"/>
      <c r="D3105" s="3"/>
      <c r="E3105" s="3"/>
    </row>
    <row r="3106" spans="1:5">
      <c r="A3106" s="3"/>
      <c r="B3106" s="4"/>
      <c r="C3106" s="3"/>
      <c r="D3106" s="3"/>
      <c r="E3106" s="3"/>
    </row>
    <row r="3107" spans="1:5">
      <c r="A3107" s="3"/>
      <c r="B3107" s="4"/>
      <c r="C3107" s="3"/>
      <c r="D3107" s="3"/>
      <c r="E3107" s="3"/>
    </row>
    <row r="3108" spans="1:5">
      <c r="A3108" s="3"/>
      <c r="B3108" s="4"/>
      <c r="C3108" s="3"/>
      <c r="D3108" s="3"/>
      <c r="E3108" s="3"/>
    </row>
    <row r="3109" spans="1:5">
      <c r="A3109" s="3"/>
      <c r="B3109" s="4"/>
      <c r="C3109" s="3"/>
      <c r="D3109" s="3"/>
      <c r="E3109" s="3"/>
    </row>
    <row r="3110" spans="1:5">
      <c r="A3110" s="3"/>
      <c r="B3110" s="4"/>
      <c r="C3110" s="3"/>
      <c r="D3110" s="3"/>
      <c r="E3110" s="3"/>
    </row>
    <row r="3111" spans="1:5">
      <c r="A3111" s="3"/>
      <c r="B3111" s="4"/>
      <c r="C3111" s="3"/>
      <c r="D3111" s="3"/>
      <c r="E3111" s="3"/>
    </row>
    <row r="3112" spans="1:5">
      <c r="A3112" s="3"/>
      <c r="B3112" s="4"/>
      <c r="C3112" s="3"/>
      <c r="D3112" s="3"/>
      <c r="E3112" s="3"/>
    </row>
    <row r="3113" spans="1:5">
      <c r="A3113" s="3"/>
      <c r="B3113" s="4"/>
      <c r="C3113" s="3"/>
      <c r="D3113" s="3"/>
      <c r="E3113" s="3"/>
    </row>
    <row r="3114" spans="1:5">
      <c r="A3114" s="3"/>
      <c r="B3114" s="4"/>
      <c r="C3114" s="3"/>
      <c r="D3114" s="3"/>
      <c r="E3114" s="3"/>
    </row>
    <row r="3115" spans="1:5">
      <c r="A3115" s="3"/>
      <c r="B3115" s="4"/>
      <c r="C3115" s="3"/>
      <c r="D3115" s="3"/>
      <c r="E3115" s="3"/>
    </row>
    <row r="3116" spans="1:5">
      <c r="A3116" s="3"/>
      <c r="B3116" s="4"/>
      <c r="C3116" s="3"/>
      <c r="D3116" s="3"/>
      <c r="E3116" s="3"/>
    </row>
    <row r="3117" spans="1:5">
      <c r="A3117" s="3"/>
      <c r="B3117" s="4"/>
      <c r="C3117" s="3"/>
      <c r="D3117" s="3"/>
      <c r="E3117" s="3"/>
    </row>
    <row r="3118" spans="1:5">
      <c r="A3118" s="3"/>
      <c r="B3118" s="4"/>
      <c r="C3118" s="3"/>
      <c r="D3118" s="3"/>
      <c r="E3118" s="3"/>
    </row>
    <row r="3119" spans="1:5">
      <c r="A3119" s="3"/>
      <c r="B3119" s="4"/>
      <c r="C3119" s="3"/>
      <c r="D3119" s="3"/>
      <c r="E3119" s="3"/>
    </row>
    <row r="3120" spans="1:5">
      <c r="A3120" s="3"/>
      <c r="B3120" s="4"/>
      <c r="C3120" s="3"/>
      <c r="D3120" s="3"/>
      <c r="E3120" s="3"/>
    </row>
    <row r="3121" spans="1:5">
      <c r="A3121" s="3"/>
      <c r="B3121" s="4"/>
      <c r="C3121" s="3"/>
      <c r="D3121" s="3"/>
      <c r="E3121" s="3"/>
    </row>
    <row r="3122" spans="1:5">
      <c r="A3122" s="3"/>
      <c r="B3122" s="4"/>
      <c r="C3122" s="3"/>
      <c r="D3122" s="3"/>
      <c r="E3122" s="3"/>
    </row>
    <row r="3123" spans="1:5">
      <c r="A3123" s="3"/>
      <c r="B3123" s="4"/>
      <c r="C3123" s="3"/>
      <c r="D3123" s="3"/>
      <c r="E3123" s="3"/>
    </row>
    <row r="3124" spans="1:5">
      <c r="A3124" s="3"/>
      <c r="B3124" s="4"/>
      <c r="C3124" s="3"/>
      <c r="D3124" s="3"/>
      <c r="E3124" s="3"/>
    </row>
    <row r="3125" spans="1:5">
      <c r="A3125" s="3"/>
      <c r="B3125" s="4"/>
      <c r="C3125" s="3"/>
      <c r="D3125" s="3"/>
      <c r="E3125" s="3"/>
    </row>
    <row r="3126" spans="1:5">
      <c r="A3126" s="3"/>
      <c r="B3126" s="4"/>
      <c r="C3126" s="3"/>
      <c r="D3126" s="3"/>
      <c r="E3126" s="3"/>
    </row>
    <row r="3127" spans="1:5">
      <c r="A3127" s="3"/>
      <c r="B3127" s="4"/>
      <c r="C3127" s="3"/>
      <c r="D3127" s="3"/>
      <c r="E3127" s="3"/>
    </row>
    <row r="3128" spans="1:5">
      <c r="A3128" s="3"/>
      <c r="B3128" s="4"/>
      <c r="C3128" s="3"/>
      <c r="D3128" s="3"/>
      <c r="E3128" s="3"/>
    </row>
    <row r="3129" spans="1:5">
      <c r="A3129" s="3"/>
      <c r="B3129" s="4"/>
      <c r="C3129" s="3"/>
      <c r="D3129" s="3"/>
      <c r="E3129" s="3"/>
    </row>
    <row r="3130" spans="1:5">
      <c r="A3130" s="3"/>
      <c r="B3130" s="4"/>
      <c r="C3130" s="3"/>
      <c r="D3130" s="3"/>
      <c r="E3130" s="3"/>
    </row>
    <row r="3131" spans="1:5">
      <c r="A3131" s="3"/>
      <c r="B3131" s="4"/>
      <c r="C3131" s="3"/>
      <c r="D3131" s="3"/>
      <c r="E3131" s="3"/>
    </row>
    <row r="3132" spans="1:5">
      <c r="A3132" s="3"/>
      <c r="B3132" s="4"/>
      <c r="C3132" s="3"/>
      <c r="D3132" s="3"/>
      <c r="E3132" s="3"/>
    </row>
    <row r="3133" spans="1:5">
      <c r="A3133" s="3"/>
      <c r="B3133" s="4"/>
      <c r="C3133" s="3"/>
      <c r="D3133" s="3"/>
      <c r="E3133" s="3"/>
    </row>
    <row r="3134" spans="1:5">
      <c r="A3134" s="3"/>
      <c r="B3134" s="4"/>
      <c r="C3134" s="3"/>
      <c r="D3134" s="3"/>
      <c r="E3134" s="3"/>
    </row>
    <row r="3135" spans="1:5">
      <c r="A3135" s="3"/>
      <c r="B3135" s="4"/>
      <c r="C3135" s="3"/>
      <c r="D3135" s="3"/>
      <c r="E3135" s="3"/>
    </row>
    <row r="3136" spans="1:5">
      <c r="A3136" s="3"/>
      <c r="B3136" s="4"/>
      <c r="C3136" s="3"/>
      <c r="D3136" s="3"/>
      <c r="E3136" s="3"/>
    </row>
    <row r="3137" spans="1:5">
      <c r="A3137" s="3"/>
      <c r="B3137" s="4"/>
      <c r="C3137" s="3"/>
      <c r="D3137" s="3"/>
      <c r="E3137" s="3"/>
    </row>
    <row r="3138" spans="1:5">
      <c r="A3138" s="3"/>
      <c r="B3138" s="4"/>
      <c r="C3138" s="3"/>
      <c r="D3138" s="3"/>
      <c r="E3138" s="3"/>
    </row>
    <row r="3139" spans="1:5">
      <c r="A3139" s="3"/>
      <c r="B3139" s="4"/>
      <c r="C3139" s="3"/>
      <c r="D3139" s="3"/>
      <c r="E3139" s="3"/>
    </row>
    <row r="3140" spans="1:5">
      <c r="A3140" s="3"/>
      <c r="B3140" s="4"/>
      <c r="C3140" s="3"/>
      <c r="D3140" s="3"/>
      <c r="E3140" s="3"/>
    </row>
    <row r="3141" spans="1:5">
      <c r="A3141" s="3"/>
      <c r="B3141" s="4"/>
      <c r="C3141" s="3"/>
      <c r="D3141" s="3"/>
      <c r="E3141" s="3"/>
    </row>
    <row r="3142" spans="1:5">
      <c r="A3142" s="3"/>
      <c r="B3142" s="4"/>
      <c r="C3142" s="3"/>
      <c r="D3142" s="3"/>
      <c r="E3142" s="3"/>
    </row>
    <row r="3143" spans="1:5">
      <c r="A3143" s="3"/>
      <c r="B3143" s="4"/>
      <c r="C3143" s="3"/>
      <c r="D3143" s="3"/>
      <c r="E3143" s="3"/>
    </row>
    <row r="3144" spans="1:5">
      <c r="A3144" s="3"/>
      <c r="B3144" s="4"/>
      <c r="C3144" s="3"/>
      <c r="D3144" s="3"/>
      <c r="E3144" s="3"/>
    </row>
    <row r="3145" spans="1:5">
      <c r="A3145" s="3"/>
      <c r="B3145" s="4"/>
      <c r="C3145" s="3"/>
      <c r="D3145" s="3"/>
      <c r="E3145" s="3"/>
    </row>
    <row r="3146" spans="1:5">
      <c r="A3146" s="3"/>
      <c r="B3146" s="4"/>
      <c r="C3146" s="3"/>
      <c r="D3146" s="3"/>
      <c r="E3146" s="3"/>
    </row>
    <row r="3147" spans="1:5">
      <c r="A3147" s="3"/>
      <c r="B3147" s="4"/>
      <c r="C3147" s="3"/>
      <c r="D3147" s="3"/>
      <c r="E3147" s="3"/>
    </row>
    <row r="3148" spans="1:5">
      <c r="A3148" s="3"/>
      <c r="B3148" s="4"/>
      <c r="C3148" s="3"/>
      <c r="D3148" s="3"/>
      <c r="E3148" s="3"/>
    </row>
    <row r="3149" spans="1:5">
      <c r="A3149" s="3"/>
      <c r="B3149" s="4"/>
      <c r="C3149" s="3"/>
      <c r="D3149" s="3"/>
      <c r="E3149" s="3"/>
    </row>
    <row r="3150" spans="1:5">
      <c r="A3150" s="3"/>
      <c r="B3150" s="4"/>
      <c r="C3150" s="3"/>
      <c r="D3150" s="3"/>
      <c r="E3150" s="3"/>
    </row>
    <row r="3151" spans="1:5">
      <c r="A3151" s="3"/>
      <c r="B3151" s="4"/>
      <c r="C3151" s="3"/>
      <c r="D3151" s="3"/>
      <c r="E3151" s="3"/>
    </row>
    <row r="3152" spans="1:5">
      <c r="A3152" s="3"/>
      <c r="B3152" s="4"/>
      <c r="C3152" s="3"/>
      <c r="D3152" s="3"/>
      <c r="E3152" s="3"/>
    </row>
    <row r="3153" spans="1:5">
      <c r="A3153" s="3"/>
      <c r="B3153" s="4"/>
      <c r="C3153" s="3"/>
      <c r="D3153" s="3"/>
      <c r="E3153" s="3"/>
    </row>
    <row r="3154" spans="1:5">
      <c r="A3154" s="3"/>
      <c r="B3154" s="4"/>
      <c r="C3154" s="3"/>
      <c r="D3154" s="3"/>
      <c r="E3154" s="3"/>
    </row>
    <row r="3155" spans="1:5">
      <c r="A3155" s="3"/>
      <c r="B3155" s="4"/>
      <c r="C3155" s="3"/>
      <c r="D3155" s="3"/>
      <c r="E3155" s="3"/>
    </row>
    <row r="3156" spans="1:5">
      <c r="A3156" s="3"/>
      <c r="B3156" s="4"/>
      <c r="C3156" s="3"/>
      <c r="D3156" s="3"/>
      <c r="E3156" s="3"/>
    </row>
    <row r="3157" spans="1:5">
      <c r="A3157" s="3"/>
      <c r="B3157" s="4"/>
      <c r="C3157" s="3"/>
      <c r="D3157" s="3"/>
      <c r="E3157" s="3"/>
    </row>
    <row r="3158" spans="1:5">
      <c r="A3158" s="3"/>
      <c r="B3158" s="4"/>
      <c r="C3158" s="3"/>
      <c r="D3158" s="3"/>
      <c r="E3158" s="3"/>
    </row>
    <row r="3159" spans="1:5">
      <c r="A3159" s="3"/>
      <c r="B3159" s="4"/>
      <c r="C3159" s="3"/>
      <c r="D3159" s="3"/>
      <c r="E3159" s="3"/>
    </row>
    <row r="3160" spans="1:5">
      <c r="A3160" s="3"/>
      <c r="B3160" s="4"/>
      <c r="C3160" s="3"/>
      <c r="D3160" s="3"/>
      <c r="E3160" s="3"/>
    </row>
    <row r="3161" spans="1:5">
      <c r="A3161" s="3"/>
      <c r="B3161" s="4"/>
      <c r="C3161" s="3"/>
      <c r="D3161" s="3"/>
      <c r="E3161" s="3"/>
    </row>
    <row r="3162" spans="1:5">
      <c r="A3162" s="3"/>
      <c r="B3162" s="4"/>
      <c r="C3162" s="3"/>
      <c r="D3162" s="3"/>
      <c r="E3162" s="3"/>
    </row>
    <row r="3163" spans="1:5">
      <c r="A3163" s="3"/>
      <c r="B3163" s="4"/>
      <c r="C3163" s="3"/>
      <c r="D3163" s="3"/>
      <c r="E3163" s="3"/>
    </row>
    <row r="3164" spans="1:5">
      <c r="A3164" s="3"/>
      <c r="B3164" s="4"/>
      <c r="C3164" s="3"/>
      <c r="D3164" s="3"/>
      <c r="E3164" s="3"/>
    </row>
    <row r="3165" spans="1:5">
      <c r="A3165" s="3"/>
      <c r="B3165" s="4"/>
      <c r="C3165" s="3"/>
      <c r="D3165" s="3"/>
      <c r="E3165" s="3"/>
    </row>
    <row r="3166" spans="1:5">
      <c r="A3166" s="3"/>
      <c r="B3166" s="4"/>
      <c r="C3166" s="3"/>
      <c r="D3166" s="3"/>
      <c r="E3166" s="3"/>
    </row>
    <row r="3167" spans="1:5">
      <c r="A3167" s="3"/>
      <c r="B3167" s="4"/>
      <c r="C3167" s="3"/>
      <c r="D3167" s="3"/>
      <c r="E3167" s="3"/>
    </row>
    <row r="3168" spans="1:5">
      <c r="A3168" s="3"/>
      <c r="B3168" s="4"/>
      <c r="C3168" s="3"/>
      <c r="D3168" s="3"/>
      <c r="E3168" s="3"/>
    </row>
    <row r="3169" spans="1:5">
      <c r="A3169" s="3"/>
      <c r="B3169" s="4"/>
      <c r="C3169" s="3"/>
      <c r="D3169" s="3"/>
      <c r="E3169" s="3"/>
    </row>
    <row r="3170" spans="1:5">
      <c r="A3170" s="3"/>
      <c r="B3170" s="4"/>
      <c r="C3170" s="3"/>
      <c r="D3170" s="3"/>
      <c r="E3170" s="3"/>
    </row>
    <row r="3171" spans="1:5">
      <c r="A3171" s="3"/>
      <c r="B3171" s="4"/>
      <c r="C3171" s="3"/>
      <c r="D3171" s="3"/>
      <c r="E3171" s="3"/>
    </row>
    <row r="3172" spans="1:5">
      <c r="A3172" s="3"/>
      <c r="B3172" s="4"/>
      <c r="C3172" s="3"/>
      <c r="D3172" s="3"/>
      <c r="E3172" s="3"/>
    </row>
    <row r="3173" spans="1:5">
      <c r="A3173" s="3"/>
      <c r="B3173" s="4"/>
      <c r="C3173" s="3"/>
      <c r="D3173" s="3"/>
      <c r="E3173" s="3"/>
    </row>
    <row r="3174" spans="1:5">
      <c r="A3174" s="3"/>
      <c r="B3174" s="4"/>
      <c r="C3174" s="3"/>
      <c r="D3174" s="3"/>
      <c r="E3174" s="3"/>
    </row>
    <row r="3175" spans="1:5">
      <c r="A3175" s="3"/>
      <c r="B3175" s="4"/>
      <c r="C3175" s="3"/>
      <c r="D3175" s="3"/>
      <c r="E3175" s="3"/>
    </row>
    <row r="3176" spans="1:5">
      <c r="A3176" s="3"/>
      <c r="B3176" s="4"/>
      <c r="C3176" s="3"/>
      <c r="D3176" s="3"/>
      <c r="E3176" s="3"/>
    </row>
    <row r="3177" spans="1:5">
      <c r="A3177" s="3"/>
      <c r="B3177" s="4"/>
      <c r="C3177" s="3"/>
      <c r="D3177" s="3"/>
      <c r="E3177" s="3"/>
    </row>
    <row r="3178" spans="1:5">
      <c r="A3178" s="3"/>
      <c r="B3178" s="4"/>
      <c r="C3178" s="3"/>
      <c r="D3178" s="3"/>
      <c r="E3178" s="3"/>
    </row>
    <row r="3179" spans="1:5">
      <c r="A3179" s="3"/>
      <c r="B3179" s="4"/>
      <c r="C3179" s="3"/>
      <c r="D3179" s="3"/>
      <c r="E3179" s="3"/>
    </row>
    <row r="3180" spans="1:5">
      <c r="A3180" s="3"/>
      <c r="B3180" s="4"/>
      <c r="C3180" s="3"/>
      <c r="D3180" s="3"/>
      <c r="E3180" s="3"/>
    </row>
    <row r="3181" spans="1:5">
      <c r="A3181" s="3"/>
      <c r="B3181" s="4"/>
      <c r="C3181" s="3"/>
      <c r="D3181" s="3"/>
      <c r="E3181" s="3"/>
    </row>
    <row r="3182" spans="1:5">
      <c r="A3182" s="3"/>
      <c r="B3182" s="4"/>
      <c r="C3182" s="3"/>
      <c r="D3182" s="3"/>
      <c r="E3182" s="3"/>
    </row>
    <row r="3183" spans="1:5">
      <c r="A3183" s="3"/>
      <c r="B3183" s="4"/>
      <c r="C3183" s="3"/>
      <c r="D3183" s="3"/>
      <c r="E3183" s="3"/>
    </row>
    <row r="3184" spans="1:5">
      <c r="A3184" s="3"/>
      <c r="B3184" s="4"/>
      <c r="C3184" s="3"/>
      <c r="D3184" s="3"/>
      <c r="E3184" s="3"/>
    </row>
    <row r="3185" spans="1:5">
      <c r="A3185" s="3"/>
      <c r="B3185" s="4"/>
      <c r="C3185" s="3"/>
      <c r="D3185" s="3"/>
      <c r="E3185" s="3"/>
    </row>
    <row r="3186" spans="1:5">
      <c r="A3186" s="3"/>
      <c r="B3186" s="4"/>
      <c r="C3186" s="3"/>
      <c r="D3186" s="3"/>
      <c r="E3186" s="3"/>
    </row>
    <row r="3187" spans="1:5">
      <c r="A3187" s="3"/>
      <c r="B3187" s="4"/>
      <c r="C3187" s="3"/>
      <c r="D3187" s="3"/>
      <c r="E3187" s="3"/>
    </row>
    <row r="3188" spans="1:5">
      <c r="A3188" s="3"/>
      <c r="B3188" s="4"/>
      <c r="C3188" s="3"/>
      <c r="D3188" s="3"/>
      <c r="E3188" s="3"/>
    </row>
    <row r="3189" spans="1:5">
      <c r="A3189" s="3"/>
      <c r="B3189" s="4"/>
      <c r="C3189" s="3"/>
      <c r="D3189" s="3"/>
      <c r="E3189" s="3"/>
    </row>
    <row r="3190" spans="1:5">
      <c r="A3190" s="3"/>
      <c r="B3190" s="4"/>
      <c r="C3190" s="3"/>
      <c r="D3190" s="3"/>
      <c r="E3190" s="3"/>
    </row>
    <row r="3191" spans="1:5">
      <c r="A3191" s="3"/>
      <c r="B3191" s="4"/>
      <c r="C3191" s="3"/>
      <c r="D3191" s="3"/>
      <c r="E3191" s="3"/>
    </row>
    <row r="3192" spans="1:5">
      <c r="A3192" s="3"/>
      <c r="B3192" s="4"/>
      <c r="C3192" s="3"/>
      <c r="D3192" s="3"/>
      <c r="E3192" s="3"/>
    </row>
    <row r="3193" spans="1:5">
      <c r="A3193" s="3"/>
      <c r="B3193" s="4"/>
      <c r="C3193" s="3"/>
      <c r="D3193" s="3"/>
      <c r="E3193" s="3"/>
    </row>
    <row r="3194" spans="1:5">
      <c r="A3194" s="3"/>
      <c r="B3194" s="4"/>
      <c r="C3194" s="3"/>
      <c r="D3194" s="3"/>
      <c r="E3194" s="3"/>
    </row>
    <row r="3195" spans="1:5">
      <c r="A3195" s="3"/>
      <c r="B3195" s="4"/>
      <c r="C3195" s="3"/>
      <c r="D3195" s="3"/>
      <c r="E3195" s="3"/>
    </row>
    <row r="3196" spans="1:5">
      <c r="A3196" s="3"/>
      <c r="B3196" s="4"/>
      <c r="C3196" s="3"/>
      <c r="D3196" s="3"/>
      <c r="E3196" s="3"/>
    </row>
    <row r="3197" spans="1:5">
      <c r="A3197" s="3"/>
      <c r="B3197" s="4"/>
      <c r="C3197" s="3"/>
      <c r="D3197" s="3"/>
      <c r="E3197" s="3"/>
    </row>
    <row r="3198" spans="1:5">
      <c r="A3198" s="3"/>
      <c r="B3198" s="4"/>
      <c r="C3198" s="3"/>
      <c r="D3198" s="3"/>
      <c r="E3198" s="3"/>
    </row>
    <row r="3199" spans="1:5">
      <c r="A3199" s="3"/>
      <c r="B3199" s="4"/>
      <c r="C3199" s="3"/>
      <c r="D3199" s="3"/>
      <c r="E3199" s="3"/>
    </row>
    <row r="3200" spans="1:5">
      <c r="A3200" s="3"/>
      <c r="B3200" s="4"/>
      <c r="C3200" s="3"/>
      <c r="D3200" s="3"/>
      <c r="E3200" s="3"/>
    </row>
    <row r="3201" spans="1:5">
      <c r="A3201" s="3"/>
      <c r="B3201" s="4"/>
      <c r="C3201" s="3"/>
      <c r="D3201" s="3"/>
      <c r="E3201" s="3"/>
    </row>
    <row r="3202" spans="1:5">
      <c r="A3202" s="3"/>
      <c r="B3202" s="4"/>
      <c r="C3202" s="3"/>
      <c r="D3202" s="3"/>
      <c r="E3202" s="3"/>
    </row>
    <row r="3203" spans="1:5">
      <c r="A3203" s="3"/>
      <c r="B3203" s="4"/>
      <c r="C3203" s="3"/>
      <c r="D3203" s="3"/>
      <c r="E3203" s="3"/>
    </row>
    <row r="3204" spans="1:5">
      <c r="A3204" s="3"/>
      <c r="B3204" s="4"/>
      <c r="C3204" s="3"/>
      <c r="D3204" s="3"/>
      <c r="E3204" s="3"/>
    </row>
    <row r="3205" spans="1:5">
      <c r="A3205" s="3"/>
      <c r="B3205" s="4"/>
      <c r="C3205" s="3"/>
      <c r="D3205" s="3"/>
      <c r="E3205" s="3"/>
    </row>
    <row r="3206" spans="1:5">
      <c r="A3206" s="3"/>
      <c r="B3206" s="4"/>
      <c r="C3206" s="3"/>
      <c r="D3206" s="3"/>
      <c r="E3206" s="3"/>
    </row>
    <row r="3207" spans="1:5">
      <c r="A3207" s="3"/>
      <c r="B3207" s="4"/>
      <c r="C3207" s="3"/>
      <c r="D3207" s="3"/>
      <c r="E3207" s="3"/>
    </row>
    <row r="3208" spans="1:5">
      <c r="A3208" s="3"/>
      <c r="B3208" s="4"/>
      <c r="C3208" s="3"/>
      <c r="D3208" s="3"/>
      <c r="E3208" s="3"/>
    </row>
    <row r="3209" spans="1:5">
      <c r="A3209" s="3"/>
      <c r="B3209" s="4"/>
      <c r="C3209" s="3"/>
      <c r="D3209" s="3"/>
      <c r="E3209" s="3"/>
    </row>
    <row r="3210" spans="1:5">
      <c r="A3210" s="3"/>
      <c r="B3210" s="4"/>
      <c r="C3210" s="3"/>
      <c r="D3210" s="3"/>
      <c r="E3210" s="3"/>
    </row>
    <row r="3211" spans="1:5">
      <c r="A3211" s="3"/>
      <c r="B3211" s="4"/>
      <c r="C3211" s="3"/>
      <c r="D3211" s="3"/>
      <c r="E3211" s="3"/>
    </row>
    <row r="3212" spans="1:5">
      <c r="A3212" s="3"/>
      <c r="B3212" s="4"/>
      <c r="C3212" s="3"/>
      <c r="D3212" s="3"/>
      <c r="E3212" s="3"/>
    </row>
    <row r="3213" spans="1:5">
      <c r="A3213" s="3"/>
      <c r="B3213" s="4"/>
      <c r="C3213" s="3"/>
      <c r="D3213" s="3"/>
      <c r="E3213" s="3"/>
    </row>
    <row r="3214" spans="1:5">
      <c r="A3214" s="3"/>
      <c r="B3214" s="4"/>
      <c r="C3214" s="3"/>
      <c r="D3214" s="3"/>
      <c r="E3214" s="3"/>
    </row>
    <row r="3215" spans="1:5">
      <c r="A3215" s="3"/>
      <c r="B3215" s="4"/>
      <c r="C3215" s="3"/>
      <c r="D3215" s="3"/>
      <c r="E3215" s="3"/>
    </row>
    <row r="3216" spans="1:5">
      <c r="A3216" s="3"/>
      <c r="B3216" s="4"/>
      <c r="C3216" s="3"/>
      <c r="D3216" s="3"/>
      <c r="E3216" s="3"/>
    </row>
    <row r="3217" spans="1:5">
      <c r="A3217" s="3"/>
      <c r="B3217" s="4"/>
      <c r="C3217" s="3"/>
      <c r="D3217" s="3"/>
      <c r="E3217" s="3"/>
    </row>
    <row r="3218" spans="1:5">
      <c r="A3218" s="3"/>
      <c r="B3218" s="4"/>
      <c r="C3218" s="3"/>
      <c r="D3218" s="3"/>
      <c r="E3218" s="3"/>
    </row>
    <row r="3219" spans="1:5">
      <c r="A3219" s="3"/>
      <c r="B3219" s="4"/>
      <c r="C3219" s="3"/>
      <c r="D3219" s="3"/>
      <c r="E3219" s="3"/>
    </row>
    <row r="3220" spans="1:5">
      <c r="A3220" s="3"/>
      <c r="B3220" s="4"/>
      <c r="C3220" s="3"/>
      <c r="D3220" s="3"/>
      <c r="E3220" s="3"/>
    </row>
    <row r="3221" spans="1:5">
      <c r="A3221" s="3"/>
      <c r="B3221" s="4"/>
      <c r="C3221" s="3"/>
      <c r="D3221" s="3"/>
      <c r="E3221" s="3"/>
    </row>
    <row r="3222" spans="1:5">
      <c r="A3222" s="3"/>
      <c r="B3222" s="4"/>
      <c r="C3222" s="3"/>
      <c r="D3222" s="3"/>
      <c r="E3222" s="3"/>
    </row>
    <row r="3223" spans="1:5">
      <c r="A3223" s="3"/>
      <c r="B3223" s="4"/>
      <c r="C3223" s="3"/>
      <c r="D3223" s="3"/>
      <c r="E3223" s="3"/>
    </row>
    <row r="3224" spans="1:5">
      <c r="A3224" s="3"/>
      <c r="B3224" s="4"/>
      <c r="C3224" s="3"/>
      <c r="D3224" s="3"/>
      <c r="E3224" s="3"/>
    </row>
    <row r="3225" spans="1:5">
      <c r="A3225" s="3"/>
      <c r="B3225" s="4"/>
      <c r="C3225" s="3"/>
      <c r="D3225" s="3"/>
      <c r="E3225" s="3"/>
    </row>
    <row r="3226" spans="1:5">
      <c r="A3226" s="3"/>
      <c r="B3226" s="4"/>
      <c r="C3226" s="3"/>
      <c r="D3226" s="3"/>
      <c r="E3226" s="3"/>
    </row>
    <row r="3227" spans="1:5">
      <c r="A3227" s="3"/>
      <c r="B3227" s="4"/>
      <c r="C3227" s="3"/>
      <c r="D3227" s="3"/>
      <c r="E3227" s="3"/>
    </row>
    <row r="3228" spans="1:5">
      <c r="A3228" s="3"/>
      <c r="B3228" s="4"/>
      <c r="C3228" s="3"/>
      <c r="D3228" s="3"/>
      <c r="E3228" s="3"/>
    </row>
    <row r="3229" spans="1:5">
      <c r="A3229" s="3"/>
      <c r="B3229" s="4"/>
      <c r="C3229" s="3"/>
      <c r="D3229" s="3"/>
      <c r="E3229" s="3"/>
    </row>
    <row r="3230" spans="1:5">
      <c r="A3230" s="3"/>
      <c r="B3230" s="4"/>
      <c r="C3230" s="3"/>
      <c r="D3230" s="3"/>
      <c r="E3230" s="3"/>
    </row>
    <row r="3231" spans="1:5">
      <c r="A3231" s="3"/>
      <c r="B3231" s="4"/>
      <c r="C3231" s="3"/>
      <c r="D3231" s="3"/>
      <c r="E3231" s="3"/>
    </row>
    <row r="3232" spans="1:5">
      <c r="A3232" s="3"/>
      <c r="B3232" s="4"/>
      <c r="C3232" s="3"/>
      <c r="D3232" s="3"/>
      <c r="E3232" s="3"/>
    </row>
    <row r="3233" spans="1:5">
      <c r="A3233" s="3"/>
      <c r="B3233" s="4"/>
      <c r="C3233" s="3"/>
      <c r="D3233" s="3"/>
      <c r="E3233" s="3"/>
    </row>
    <row r="3234" spans="1:5">
      <c r="A3234" s="3"/>
      <c r="B3234" s="4"/>
      <c r="C3234" s="3"/>
      <c r="D3234" s="3"/>
      <c r="E3234" s="3"/>
    </row>
    <row r="3235" spans="1:5">
      <c r="A3235" s="3"/>
      <c r="B3235" s="4"/>
      <c r="C3235" s="3"/>
      <c r="D3235" s="3"/>
      <c r="E3235" s="3"/>
    </row>
    <row r="3236" spans="1:5">
      <c r="A3236" s="3"/>
      <c r="B3236" s="4"/>
      <c r="C3236" s="3"/>
      <c r="D3236" s="3"/>
      <c r="E3236" s="3"/>
    </row>
    <row r="3237" spans="1:5">
      <c r="A3237" s="3"/>
      <c r="B3237" s="4"/>
      <c r="C3237" s="3"/>
      <c r="D3237" s="3"/>
      <c r="E3237" s="3"/>
    </row>
    <row r="3238" spans="1:5">
      <c r="A3238" s="3"/>
      <c r="B3238" s="4"/>
      <c r="C3238" s="3"/>
      <c r="D3238" s="3"/>
      <c r="E3238" s="3"/>
    </row>
    <row r="3239" spans="1:5">
      <c r="A3239" s="3"/>
      <c r="B3239" s="4"/>
      <c r="C3239" s="3"/>
      <c r="D3239" s="3"/>
      <c r="E3239" s="3"/>
    </row>
    <row r="3240" spans="1:5">
      <c r="A3240" s="3"/>
      <c r="B3240" s="4"/>
      <c r="C3240" s="3"/>
      <c r="D3240" s="3"/>
      <c r="E3240" s="3"/>
    </row>
    <row r="3241" spans="1:5">
      <c r="A3241" s="3"/>
      <c r="B3241" s="4"/>
      <c r="C3241" s="3"/>
      <c r="D3241" s="3"/>
      <c r="E3241" s="3"/>
    </row>
    <row r="3242" spans="1:5">
      <c r="A3242" s="3"/>
      <c r="B3242" s="4"/>
      <c r="C3242" s="3"/>
      <c r="D3242" s="3"/>
      <c r="E3242" s="3"/>
    </row>
    <row r="3243" spans="1:5">
      <c r="A3243" s="3"/>
      <c r="B3243" s="4"/>
      <c r="C3243" s="3"/>
      <c r="D3243" s="3"/>
      <c r="E3243" s="3"/>
    </row>
    <row r="3244" spans="1:5">
      <c r="A3244" s="3"/>
      <c r="B3244" s="4"/>
      <c r="C3244" s="3"/>
      <c r="D3244" s="3"/>
      <c r="E3244" s="3"/>
    </row>
    <row r="3245" spans="1:5">
      <c r="A3245" s="3"/>
      <c r="B3245" s="4"/>
      <c r="C3245" s="3"/>
      <c r="D3245" s="3"/>
      <c r="E3245" s="3"/>
    </row>
    <row r="3246" spans="1:5">
      <c r="A3246" s="3"/>
      <c r="B3246" s="4"/>
      <c r="C3246" s="3"/>
      <c r="D3246" s="3"/>
      <c r="E3246" s="3"/>
    </row>
    <row r="3247" spans="1:5">
      <c r="A3247" s="3"/>
      <c r="B3247" s="4"/>
      <c r="C3247" s="3"/>
      <c r="D3247" s="3"/>
      <c r="E3247" s="3"/>
    </row>
    <row r="3248" spans="1:5">
      <c r="A3248" s="3"/>
      <c r="B3248" s="4"/>
      <c r="C3248" s="3"/>
      <c r="D3248" s="3"/>
      <c r="E3248" s="3"/>
    </row>
    <row r="3249" spans="1:5">
      <c r="A3249" s="3"/>
      <c r="B3249" s="4"/>
      <c r="C3249" s="3"/>
      <c r="D3249" s="3"/>
      <c r="E3249" s="3"/>
    </row>
    <row r="3250" spans="1:5">
      <c r="A3250" s="3"/>
      <c r="B3250" s="4"/>
      <c r="C3250" s="3"/>
      <c r="D3250" s="3"/>
      <c r="E3250" s="3"/>
    </row>
    <row r="3251" spans="1:5">
      <c r="A3251" s="3"/>
      <c r="B3251" s="4"/>
      <c r="C3251" s="3"/>
      <c r="D3251" s="3"/>
      <c r="E3251" s="3"/>
    </row>
    <row r="3252" spans="1:5">
      <c r="A3252" s="3"/>
      <c r="B3252" s="4"/>
      <c r="C3252" s="3"/>
      <c r="D3252" s="3"/>
      <c r="E3252" s="3"/>
    </row>
    <row r="3253" spans="1:5">
      <c r="A3253" s="3"/>
      <c r="B3253" s="4"/>
      <c r="C3253" s="3"/>
      <c r="D3253" s="3"/>
      <c r="E3253" s="3"/>
    </row>
    <row r="3254" spans="1:5">
      <c r="A3254" s="3"/>
      <c r="B3254" s="4"/>
      <c r="C3254" s="3"/>
      <c r="D3254" s="3"/>
      <c r="E3254" s="3"/>
    </row>
    <row r="3255" spans="1:5">
      <c r="A3255" s="3"/>
      <c r="B3255" s="4"/>
      <c r="C3255" s="3"/>
      <c r="D3255" s="3"/>
      <c r="E3255" s="3"/>
    </row>
    <row r="3256" spans="1:5">
      <c r="A3256" s="3"/>
      <c r="B3256" s="4"/>
      <c r="C3256" s="3"/>
      <c r="D3256" s="3"/>
      <c r="E3256" s="3"/>
    </row>
    <row r="3257" spans="1:5">
      <c r="A3257" s="3"/>
      <c r="B3257" s="4"/>
      <c r="C3257" s="3"/>
      <c r="D3257" s="3"/>
      <c r="E3257" s="3"/>
    </row>
    <row r="3258" spans="1:5">
      <c r="A3258" s="3"/>
      <c r="B3258" s="4"/>
      <c r="C3258" s="3"/>
      <c r="D3258" s="3"/>
      <c r="E3258" s="3"/>
    </row>
    <row r="3259" spans="1:5">
      <c r="A3259" s="3"/>
      <c r="B3259" s="4"/>
      <c r="C3259" s="3"/>
      <c r="D3259" s="3"/>
      <c r="E3259" s="3"/>
    </row>
    <row r="3260" spans="1:5">
      <c r="A3260" s="3"/>
      <c r="B3260" s="4"/>
      <c r="C3260" s="3"/>
      <c r="D3260" s="3"/>
      <c r="E3260" s="3"/>
    </row>
    <row r="3261" spans="1:5">
      <c r="A3261" s="3"/>
      <c r="B3261" s="4"/>
      <c r="C3261" s="3"/>
      <c r="D3261" s="3"/>
      <c r="E3261" s="3"/>
    </row>
    <row r="3262" spans="1:5">
      <c r="A3262" s="3"/>
      <c r="B3262" s="4"/>
      <c r="C3262" s="3"/>
      <c r="D3262" s="3"/>
      <c r="E3262" s="3"/>
    </row>
    <row r="3263" spans="1:5">
      <c r="A3263" s="3"/>
      <c r="B3263" s="4"/>
      <c r="C3263" s="3"/>
      <c r="D3263" s="3"/>
      <c r="E3263" s="3"/>
    </row>
    <row r="3264" spans="1:5">
      <c r="A3264" s="3"/>
      <c r="B3264" s="4"/>
      <c r="C3264" s="3"/>
      <c r="D3264" s="3"/>
      <c r="E3264" s="3"/>
    </row>
    <row r="3265" spans="1:5">
      <c r="A3265" s="3"/>
      <c r="B3265" s="4"/>
      <c r="C3265" s="3"/>
      <c r="D3265" s="3"/>
      <c r="E3265" s="3"/>
    </row>
    <row r="3266" spans="1:5">
      <c r="A3266" s="3"/>
      <c r="B3266" s="4"/>
      <c r="C3266" s="3"/>
      <c r="D3266" s="3"/>
      <c r="E3266" s="3"/>
    </row>
    <row r="3267" spans="1:5">
      <c r="A3267" s="3"/>
      <c r="B3267" s="4"/>
      <c r="C3267" s="3"/>
      <c r="D3267" s="3"/>
      <c r="E3267" s="3"/>
    </row>
    <row r="3268" spans="1:5">
      <c r="A3268" s="3"/>
      <c r="B3268" s="4"/>
      <c r="C3268" s="3"/>
      <c r="D3268" s="3"/>
      <c r="E3268" s="3"/>
    </row>
    <row r="3269" spans="1:5">
      <c r="A3269" s="3"/>
      <c r="B3269" s="4"/>
      <c r="C3269" s="3"/>
      <c r="D3269" s="3"/>
      <c r="E3269" s="3"/>
    </row>
    <row r="3270" spans="1:5">
      <c r="A3270" s="3"/>
      <c r="B3270" s="4"/>
      <c r="C3270" s="3"/>
      <c r="D3270" s="3"/>
      <c r="E3270" s="3"/>
    </row>
    <row r="3271" spans="1:5">
      <c r="A3271" s="3"/>
      <c r="B3271" s="4"/>
      <c r="C3271" s="3"/>
      <c r="D3271" s="3"/>
      <c r="E3271" s="3"/>
    </row>
    <row r="3272" spans="1:5">
      <c r="A3272" s="3"/>
      <c r="B3272" s="4"/>
      <c r="C3272" s="3"/>
      <c r="D3272" s="3"/>
      <c r="E3272" s="3"/>
    </row>
    <row r="3273" spans="1:5">
      <c r="A3273" s="3"/>
      <c r="B3273" s="4"/>
      <c r="C3273" s="3"/>
      <c r="D3273" s="3"/>
      <c r="E3273" s="3"/>
    </row>
    <row r="3274" spans="1:5">
      <c r="A3274" s="3"/>
      <c r="B3274" s="4"/>
      <c r="C3274" s="3"/>
      <c r="D3274" s="3"/>
      <c r="E3274" s="3"/>
    </row>
    <row r="3275" spans="1:5">
      <c r="A3275" s="3"/>
      <c r="B3275" s="4"/>
      <c r="C3275" s="3"/>
      <c r="D3275" s="3"/>
      <c r="E3275" s="3"/>
    </row>
    <row r="3276" spans="1:5">
      <c r="A3276" s="3"/>
      <c r="B3276" s="4"/>
      <c r="C3276" s="3"/>
      <c r="D3276" s="3"/>
      <c r="E3276" s="3"/>
    </row>
    <row r="3277" spans="1:5">
      <c r="A3277" s="3"/>
      <c r="B3277" s="4"/>
      <c r="C3277" s="3"/>
      <c r="D3277" s="3"/>
      <c r="E3277" s="3"/>
    </row>
    <row r="3278" spans="1:5">
      <c r="A3278" s="3"/>
      <c r="B3278" s="4"/>
      <c r="C3278" s="3"/>
      <c r="D3278" s="3"/>
      <c r="E3278" s="3"/>
    </row>
    <row r="3279" spans="1:5">
      <c r="A3279" s="3"/>
      <c r="B3279" s="4"/>
      <c r="C3279" s="3"/>
      <c r="D3279" s="3"/>
      <c r="E3279" s="3"/>
    </row>
    <row r="3280" spans="1:5">
      <c r="A3280" s="3"/>
      <c r="B3280" s="4"/>
      <c r="C3280" s="3"/>
      <c r="D3280" s="3"/>
      <c r="E3280" s="3"/>
    </row>
    <row r="3281" spans="1:5">
      <c r="A3281" s="3"/>
      <c r="B3281" s="4"/>
      <c r="C3281" s="3"/>
      <c r="D3281" s="3"/>
      <c r="E3281" s="3"/>
    </row>
    <row r="3282" spans="1:5">
      <c r="A3282" s="3"/>
      <c r="B3282" s="4"/>
      <c r="C3282" s="3"/>
      <c r="D3282" s="3"/>
      <c r="E3282" s="3"/>
    </row>
    <row r="3283" spans="1:5">
      <c r="A3283" s="3"/>
      <c r="B3283" s="4"/>
      <c r="C3283" s="3"/>
      <c r="D3283" s="3"/>
      <c r="E3283" s="3"/>
    </row>
    <row r="3284" spans="1:5">
      <c r="A3284" s="3"/>
      <c r="B3284" s="4"/>
      <c r="C3284" s="3"/>
      <c r="D3284" s="3"/>
      <c r="E3284" s="3"/>
    </row>
    <row r="3285" spans="1:5">
      <c r="A3285" s="3"/>
      <c r="B3285" s="4"/>
      <c r="C3285" s="3"/>
      <c r="D3285" s="3"/>
      <c r="E3285" s="3"/>
    </row>
    <row r="3286" spans="1:5">
      <c r="A3286" s="3"/>
      <c r="B3286" s="4"/>
      <c r="C3286" s="3"/>
      <c r="D3286" s="3"/>
      <c r="E3286" s="3"/>
    </row>
    <row r="3287" spans="1:5">
      <c r="A3287" s="3"/>
      <c r="B3287" s="4"/>
      <c r="C3287" s="3"/>
      <c r="D3287" s="3"/>
      <c r="E3287" s="3"/>
    </row>
    <row r="3288" spans="1:5">
      <c r="A3288" s="3"/>
      <c r="B3288" s="4"/>
      <c r="C3288" s="3"/>
      <c r="D3288" s="3"/>
      <c r="E3288" s="3"/>
    </row>
    <row r="3289" spans="1:5">
      <c r="A3289" s="3"/>
      <c r="B3289" s="4"/>
      <c r="C3289" s="3"/>
      <c r="D3289" s="3"/>
      <c r="E3289" s="3"/>
    </row>
    <row r="3290" spans="1:5">
      <c r="A3290" s="3"/>
      <c r="B3290" s="4"/>
      <c r="C3290" s="3"/>
      <c r="D3290" s="3"/>
      <c r="E3290" s="3"/>
    </row>
    <row r="3291" spans="1:5">
      <c r="A3291" s="3"/>
      <c r="B3291" s="4"/>
      <c r="C3291" s="3"/>
      <c r="D3291" s="3"/>
      <c r="E3291" s="3"/>
    </row>
    <row r="3292" spans="1:5">
      <c r="A3292" s="3"/>
      <c r="B3292" s="4"/>
      <c r="C3292" s="3"/>
      <c r="D3292" s="3"/>
      <c r="E3292" s="3"/>
    </row>
    <row r="3293" spans="1:5">
      <c r="A3293" s="3"/>
      <c r="B3293" s="4"/>
      <c r="C3293" s="3"/>
      <c r="D3293" s="3"/>
      <c r="E3293" s="3"/>
    </row>
    <row r="3294" spans="1:5">
      <c r="A3294" s="3"/>
      <c r="B3294" s="4"/>
      <c r="C3294" s="3"/>
      <c r="D3294" s="3"/>
      <c r="E3294" s="3"/>
    </row>
    <row r="3295" spans="1:5">
      <c r="A3295" s="3"/>
      <c r="B3295" s="4"/>
      <c r="C3295" s="3"/>
      <c r="D3295" s="3"/>
      <c r="E3295" s="3"/>
    </row>
    <row r="3296" spans="1:5">
      <c r="A3296" s="3"/>
      <c r="B3296" s="4"/>
      <c r="C3296" s="3"/>
      <c r="D3296" s="3"/>
      <c r="E3296" s="3"/>
    </row>
    <row r="3297" spans="1:5">
      <c r="A3297" s="3"/>
      <c r="B3297" s="4"/>
      <c r="C3297" s="3"/>
      <c r="D3297" s="3"/>
      <c r="E3297" s="3"/>
    </row>
    <row r="3298" spans="1:5">
      <c r="A3298" s="3"/>
      <c r="B3298" s="4"/>
      <c r="C3298" s="3"/>
      <c r="D3298" s="3"/>
      <c r="E3298" s="3"/>
    </row>
    <row r="3299" spans="1:5">
      <c r="A3299" s="3"/>
      <c r="B3299" s="4"/>
      <c r="C3299" s="3"/>
      <c r="D3299" s="3"/>
      <c r="E3299" s="3"/>
    </row>
    <row r="3300" spans="1:5">
      <c r="A3300" s="3"/>
      <c r="B3300" s="4"/>
      <c r="C3300" s="3"/>
      <c r="D3300" s="3"/>
      <c r="E3300" s="3"/>
    </row>
    <row r="3301" spans="1:5">
      <c r="A3301" s="3"/>
      <c r="B3301" s="4"/>
      <c r="C3301" s="3"/>
      <c r="D3301" s="3"/>
      <c r="E3301" s="3"/>
    </row>
    <row r="3302" spans="1:5">
      <c r="A3302" s="3"/>
      <c r="B3302" s="4"/>
      <c r="C3302" s="3"/>
      <c r="D3302" s="3"/>
      <c r="E3302" s="3"/>
    </row>
    <row r="3303" spans="1:5">
      <c r="A3303" s="3"/>
      <c r="B3303" s="4"/>
      <c r="C3303" s="3"/>
      <c r="D3303" s="3"/>
      <c r="E3303" s="3"/>
    </row>
    <row r="3304" spans="1:5">
      <c r="A3304" s="3"/>
      <c r="B3304" s="4"/>
      <c r="C3304" s="3"/>
      <c r="D3304" s="3"/>
      <c r="E3304" s="3"/>
    </row>
    <row r="3305" spans="1:5">
      <c r="A3305" s="3"/>
      <c r="B3305" s="4"/>
      <c r="C3305" s="3"/>
      <c r="D3305" s="3"/>
      <c r="E3305" s="3"/>
    </row>
    <row r="3306" spans="1:5">
      <c r="A3306" s="3"/>
      <c r="B3306" s="4"/>
      <c r="C3306" s="3"/>
      <c r="D3306" s="3"/>
      <c r="E3306" s="3"/>
    </row>
    <row r="3307" spans="1:5">
      <c r="A3307" s="3"/>
      <c r="B3307" s="4"/>
      <c r="C3307" s="3"/>
      <c r="D3307" s="3"/>
      <c r="E3307" s="3"/>
    </row>
    <row r="3308" spans="1:5">
      <c r="A3308" s="3"/>
      <c r="B3308" s="4"/>
      <c r="C3308" s="3"/>
      <c r="D3308" s="3"/>
      <c r="E3308" s="3"/>
    </row>
    <row r="3309" spans="1:5">
      <c r="A3309" s="3"/>
      <c r="B3309" s="4"/>
      <c r="C3309" s="3"/>
      <c r="D3309" s="3"/>
      <c r="E3309" s="3"/>
    </row>
    <row r="3310" spans="1:5">
      <c r="A3310" s="3"/>
      <c r="B3310" s="4"/>
      <c r="C3310" s="3"/>
      <c r="D3310" s="3"/>
      <c r="E3310" s="3"/>
    </row>
    <row r="3311" spans="1:5">
      <c r="A3311" s="3"/>
      <c r="B3311" s="4"/>
      <c r="C3311" s="3"/>
      <c r="D3311" s="3"/>
      <c r="E3311" s="3"/>
    </row>
    <row r="3312" spans="1:5">
      <c r="A3312" s="3"/>
      <c r="B3312" s="4"/>
      <c r="C3312" s="3"/>
      <c r="D3312" s="3"/>
      <c r="E3312" s="3"/>
    </row>
    <row r="3313" spans="1:5">
      <c r="A3313" s="3"/>
      <c r="B3313" s="4"/>
      <c r="C3313" s="3"/>
      <c r="D3313" s="3"/>
      <c r="E3313" s="3"/>
    </row>
    <row r="3314" spans="1:5">
      <c r="A3314" s="3"/>
      <c r="B3314" s="4"/>
      <c r="C3314" s="3"/>
      <c r="D3314" s="3"/>
      <c r="E3314" s="3"/>
    </row>
    <row r="3315" spans="1:5">
      <c r="A3315" s="3"/>
      <c r="B3315" s="4"/>
      <c r="C3315" s="3"/>
      <c r="D3315" s="3"/>
      <c r="E3315" s="3"/>
    </row>
    <row r="3316" spans="1:5">
      <c r="A3316" s="3"/>
      <c r="B3316" s="4"/>
      <c r="C3316" s="3"/>
      <c r="D3316" s="3"/>
      <c r="E3316" s="3"/>
    </row>
    <row r="3317" spans="1:5">
      <c r="A3317" s="3"/>
      <c r="B3317" s="4"/>
      <c r="C3317" s="3"/>
      <c r="D3317" s="3"/>
      <c r="E3317" s="3"/>
    </row>
    <row r="3318" spans="1:5">
      <c r="A3318" s="3"/>
      <c r="B3318" s="4"/>
      <c r="C3318" s="3"/>
      <c r="D3318" s="3"/>
      <c r="E3318" s="3"/>
    </row>
    <row r="3319" spans="1:5">
      <c r="A3319" s="3"/>
      <c r="B3319" s="4"/>
      <c r="C3319" s="3"/>
      <c r="D3319" s="3"/>
      <c r="E3319" s="3"/>
    </row>
    <row r="3320" spans="1:5">
      <c r="A3320" s="3"/>
      <c r="B3320" s="4"/>
      <c r="C3320" s="3"/>
      <c r="D3320" s="3"/>
      <c r="E3320" s="3"/>
    </row>
    <row r="3321" spans="1:5">
      <c r="A3321" s="3"/>
      <c r="B3321" s="4"/>
      <c r="C3321" s="3"/>
      <c r="D3321" s="3"/>
      <c r="E3321" s="3"/>
    </row>
    <row r="3322" spans="1:5">
      <c r="A3322" s="3"/>
      <c r="B3322" s="4"/>
      <c r="C3322" s="3"/>
      <c r="D3322" s="3"/>
      <c r="E3322" s="3"/>
    </row>
    <row r="3323" spans="1:5">
      <c r="A3323" s="3"/>
      <c r="B3323" s="4"/>
      <c r="C3323" s="3"/>
      <c r="D3323" s="3"/>
      <c r="E3323" s="3"/>
    </row>
    <row r="3324" spans="1:5">
      <c r="A3324" s="3"/>
      <c r="B3324" s="4"/>
      <c r="C3324" s="3"/>
      <c r="D3324" s="3"/>
      <c r="E3324" s="3"/>
    </row>
    <row r="3325" spans="1:5">
      <c r="A3325" s="3"/>
      <c r="B3325" s="4"/>
      <c r="C3325" s="3"/>
      <c r="D3325" s="3"/>
      <c r="E3325" s="3"/>
    </row>
    <row r="3326" spans="1:5">
      <c r="A3326" s="3"/>
      <c r="B3326" s="4"/>
      <c r="C3326" s="3"/>
      <c r="D3326" s="3"/>
      <c r="E3326" s="3"/>
    </row>
    <row r="3327" spans="1:5">
      <c r="A3327" s="3"/>
      <c r="B3327" s="4"/>
      <c r="C3327" s="3"/>
      <c r="D3327" s="3"/>
      <c r="E3327" s="3"/>
    </row>
    <row r="3328" spans="1:5">
      <c r="A3328" s="3"/>
      <c r="B3328" s="4"/>
      <c r="C3328" s="3"/>
      <c r="D3328" s="3"/>
      <c r="E3328" s="3"/>
    </row>
    <row r="3329" spans="1:5">
      <c r="A3329" s="3"/>
      <c r="B3329" s="4"/>
      <c r="C3329" s="3"/>
      <c r="D3329" s="3"/>
      <c r="E3329" s="3"/>
    </row>
    <row r="3330" spans="1:5">
      <c r="A3330" s="3"/>
      <c r="B3330" s="4"/>
      <c r="C3330" s="3"/>
      <c r="D3330" s="3"/>
      <c r="E3330" s="3"/>
    </row>
    <row r="3331" spans="1:5">
      <c r="A3331" s="3"/>
      <c r="B3331" s="4"/>
      <c r="C3331" s="3"/>
      <c r="D3331" s="3"/>
      <c r="E3331" s="3"/>
    </row>
    <row r="3332" spans="1:5">
      <c r="A3332" s="3"/>
      <c r="B3332" s="4"/>
      <c r="C3332" s="3"/>
      <c r="D3332" s="3"/>
      <c r="E3332" s="3"/>
    </row>
    <row r="3333" spans="1:5">
      <c r="A3333" s="3"/>
      <c r="B3333" s="4"/>
      <c r="C3333" s="3"/>
      <c r="D3333" s="3"/>
      <c r="E3333" s="3"/>
    </row>
    <row r="3334" spans="1:5">
      <c r="A3334" s="3"/>
      <c r="B3334" s="4"/>
      <c r="C3334" s="3"/>
      <c r="D3334" s="3"/>
      <c r="E3334" s="3"/>
    </row>
    <row r="3335" spans="1:5">
      <c r="A3335" s="3"/>
      <c r="B3335" s="4"/>
      <c r="C3335" s="3"/>
      <c r="D3335" s="3"/>
      <c r="E3335" s="3"/>
    </row>
    <row r="3336" spans="1:5">
      <c r="A3336" s="3"/>
      <c r="B3336" s="4"/>
      <c r="C3336" s="3"/>
      <c r="D3336" s="3"/>
      <c r="E3336" s="3"/>
    </row>
    <row r="3337" spans="1:5">
      <c r="A3337" s="3"/>
      <c r="B3337" s="4"/>
      <c r="C3337" s="3"/>
      <c r="D3337" s="3"/>
      <c r="E3337" s="3"/>
    </row>
    <row r="3338" spans="1:5">
      <c r="A3338" s="3"/>
      <c r="B3338" s="4"/>
      <c r="C3338" s="3"/>
      <c r="D3338" s="3"/>
      <c r="E3338" s="3"/>
    </row>
    <row r="3339" spans="1:5">
      <c r="A3339" s="3"/>
      <c r="B3339" s="4"/>
      <c r="C3339" s="3"/>
      <c r="D3339" s="3"/>
      <c r="E3339" s="3"/>
    </row>
    <row r="3340" spans="1:5">
      <c r="A3340" s="3"/>
      <c r="B3340" s="4"/>
      <c r="C3340" s="3"/>
      <c r="D3340" s="3"/>
      <c r="E3340" s="3"/>
    </row>
    <row r="3341" spans="1:5">
      <c r="A3341" s="3"/>
      <c r="B3341" s="4"/>
      <c r="C3341" s="3"/>
      <c r="D3341" s="3"/>
      <c r="E3341" s="3"/>
    </row>
    <row r="3342" spans="1:5">
      <c r="A3342" s="3"/>
      <c r="B3342" s="4"/>
      <c r="C3342" s="3"/>
      <c r="D3342" s="3"/>
      <c r="E3342" s="3"/>
    </row>
    <row r="3343" spans="1:5">
      <c r="A3343" s="3"/>
      <c r="B3343" s="4"/>
      <c r="C3343" s="3"/>
      <c r="D3343" s="3"/>
      <c r="E3343" s="3"/>
    </row>
    <row r="3344" spans="1:5">
      <c r="A3344" s="3"/>
      <c r="B3344" s="4"/>
      <c r="C3344" s="3"/>
      <c r="D3344" s="3"/>
      <c r="E3344" s="3"/>
    </row>
    <row r="3345" spans="1:5">
      <c r="A3345" s="3"/>
      <c r="B3345" s="4"/>
      <c r="C3345" s="3"/>
      <c r="D3345" s="3"/>
      <c r="E3345" s="3"/>
    </row>
    <row r="3346" spans="1:5">
      <c r="A3346" s="3"/>
      <c r="B3346" s="4"/>
      <c r="C3346" s="3"/>
      <c r="D3346" s="3"/>
      <c r="E3346" s="3"/>
    </row>
    <row r="3347" spans="1:5">
      <c r="A3347" s="3"/>
      <c r="B3347" s="4"/>
      <c r="C3347" s="3"/>
      <c r="D3347" s="3"/>
      <c r="E3347" s="3"/>
    </row>
    <row r="3348" spans="1:5">
      <c r="A3348" s="3"/>
      <c r="B3348" s="4"/>
      <c r="C3348" s="3"/>
      <c r="D3348" s="3"/>
      <c r="E3348" s="3"/>
    </row>
    <row r="3349" spans="1:5">
      <c r="A3349" s="3"/>
      <c r="B3349" s="4"/>
      <c r="C3349" s="3"/>
      <c r="D3349" s="3"/>
      <c r="E3349" s="3"/>
    </row>
    <row r="3350" spans="1:5">
      <c r="A3350" s="3"/>
      <c r="B3350" s="4"/>
      <c r="C3350" s="3"/>
      <c r="D3350" s="3"/>
      <c r="E3350" s="3"/>
    </row>
    <row r="3351" spans="1:5">
      <c r="A3351" s="3"/>
      <c r="B3351" s="4"/>
      <c r="C3351" s="3"/>
      <c r="D3351" s="3"/>
      <c r="E3351" s="3"/>
    </row>
    <row r="3352" spans="1:5">
      <c r="A3352" s="3"/>
      <c r="B3352" s="4"/>
      <c r="C3352" s="3"/>
      <c r="D3352" s="3"/>
      <c r="E3352" s="3"/>
    </row>
    <row r="3353" spans="1:5">
      <c r="A3353" s="3"/>
      <c r="B3353" s="4"/>
      <c r="C3353" s="3"/>
      <c r="D3353" s="3"/>
      <c r="E3353" s="3"/>
    </row>
    <row r="3354" spans="1:5">
      <c r="A3354" s="3"/>
      <c r="B3354" s="4"/>
      <c r="C3354" s="3"/>
      <c r="D3354" s="3"/>
      <c r="E3354" s="3"/>
    </row>
    <row r="3355" spans="1:5">
      <c r="A3355" s="3"/>
      <c r="B3355" s="4"/>
      <c r="C3355" s="3"/>
      <c r="D3355" s="3"/>
      <c r="E3355" s="3"/>
    </row>
    <row r="3356" spans="1:5">
      <c r="A3356" s="3"/>
      <c r="B3356" s="4"/>
      <c r="C3356" s="3"/>
      <c r="D3356" s="3"/>
      <c r="E3356" s="3"/>
    </row>
    <row r="3357" spans="1:5">
      <c r="A3357" s="3"/>
      <c r="B3357" s="4"/>
      <c r="C3357" s="3"/>
      <c r="D3357" s="3"/>
      <c r="E3357" s="3"/>
    </row>
    <row r="3358" spans="1:5">
      <c r="A3358" s="3"/>
      <c r="B3358" s="4"/>
      <c r="C3358" s="3"/>
      <c r="D3358" s="3"/>
      <c r="E3358" s="3"/>
    </row>
    <row r="3359" spans="1:5">
      <c r="A3359" s="3"/>
      <c r="B3359" s="4"/>
      <c r="C3359" s="3"/>
      <c r="D3359" s="3"/>
      <c r="E3359" s="3"/>
    </row>
    <row r="3360" spans="1:5">
      <c r="A3360" s="3"/>
      <c r="B3360" s="4"/>
      <c r="C3360" s="3"/>
      <c r="D3360" s="3"/>
      <c r="E3360" s="3"/>
    </row>
    <row r="3361" spans="1:5">
      <c r="A3361" s="3"/>
      <c r="B3361" s="4"/>
      <c r="C3361" s="3"/>
      <c r="D3361" s="3"/>
      <c r="E3361" s="3"/>
    </row>
    <row r="3362" spans="1:5">
      <c r="A3362" s="3"/>
      <c r="B3362" s="4"/>
      <c r="C3362" s="3"/>
      <c r="D3362" s="3"/>
      <c r="E3362" s="3"/>
    </row>
    <row r="3363" spans="1:5">
      <c r="A3363" s="3"/>
      <c r="B3363" s="4"/>
      <c r="C3363" s="3"/>
      <c r="D3363" s="3"/>
      <c r="E3363" s="3"/>
    </row>
    <row r="3364" spans="1:5">
      <c r="A3364" s="3"/>
      <c r="B3364" s="4"/>
      <c r="C3364" s="3"/>
      <c r="D3364" s="3"/>
      <c r="E3364" s="3"/>
    </row>
    <row r="3365" spans="1:5">
      <c r="A3365" s="3"/>
      <c r="B3365" s="4"/>
      <c r="C3365" s="3"/>
      <c r="D3365" s="3"/>
      <c r="E3365" s="3"/>
    </row>
    <row r="3366" spans="1:5">
      <c r="A3366" s="3"/>
      <c r="B3366" s="4"/>
      <c r="C3366" s="3"/>
      <c r="D3366" s="3"/>
      <c r="E3366" s="3"/>
    </row>
    <row r="3367" spans="1:5">
      <c r="A3367" s="3"/>
      <c r="B3367" s="4"/>
      <c r="C3367" s="3"/>
      <c r="D3367" s="3"/>
      <c r="E3367" s="3"/>
    </row>
    <row r="3368" spans="1:5">
      <c r="A3368" s="3"/>
      <c r="B3368" s="4"/>
      <c r="C3368" s="3"/>
      <c r="D3368" s="3"/>
      <c r="E3368" s="3"/>
    </row>
    <row r="3369" spans="1:5">
      <c r="A3369" s="3"/>
      <c r="B3369" s="4"/>
      <c r="C3369" s="3"/>
      <c r="D3369" s="3"/>
      <c r="E3369" s="3"/>
    </row>
    <row r="3370" spans="1:5">
      <c r="A3370" s="3"/>
      <c r="B3370" s="4"/>
      <c r="C3370" s="3"/>
      <c r="D3370" s="3"/>
      <c r="E3370" s="3"/>
    </row>
    <row r="3371" spans="1:5">
      <c r="A3371" s="3"/>
      <c r="B3371" s="4"/>
      <c r="C3371" s="3"/>
      <c r="D3371" s="3"/>
      <c r="E3371" s="3"/>
    </row>
    <row r="3372" spans="1:5">
      <c r="A3372" s="3"/>
      <c r="B3372" s="4"/>
      <c r="C3372" s="3"/>
      <c r="D3372" s="3"/>
      <c r="E3372" s="3"/>
    </row>
    <row r="3373" spans="1:5">
      <c r="A3373" s="3"/>
      <c r="B3373" s="4"/>
      <c r="C3373" s="3"/>
      <c r="D3373" s="3"/>
      <c r="E3373" s="3"/>
    </row>
    <row r="3374" spans="1:5">
      <c r="A3374" s="3"/>
      <c r="B3374" s="4"/>
      <c r="C3374" s="3"/>
      <c r="D3374" s="3"/>
      <c r="E3374" s="3"/>
    </row>
    <row r="3375" spans="1:5">
      <c r="A3375" s="3"/>
      <c r="B3375" s="4"/>
      <c r="C3375" s="3"/>
      <c r="D3375" s="3"/>
      <c r="E3375" s="3"/>
    </row>
    <row r="3376" spans="1:5">
      <c r="A3376" s="3"/>
      <c r="B3376" s="4"/>
      <c r="C3376" s="3"/>
      <c r="D3376" s="3"/>
      <c r="E3376" s="3"/>
    </row>
    <row r="3377" spans="1:5">
      <c r="A3377" s="3"/>
      <c r="B3377" s="4"/>
      <c r="C3377" s="3"/>
      <c r="D3377" s="3"/>
      <c r="E3377" s="3"/>
    </row>
    <row r="3378" spans="1:5">
      <c r="A3378" s="3"/>
      <c r="B3378" s="4"/>
      <c r="C3378" s="3"/>
      <c r="D3378" s="3"/>
      <c r="E3378" s="3"/>
    </row>
    <row r="3379" spans="1:5">
      <c r="A3379" s="3"/>
      <c r="B3379" s="4"/>
      <c r="C3379" s="3"/>
      <c r="D3379" s="3"/>
      <c r="E3379" s="3"/>
    </row>
    <row r="3380" spans="1:5">
      <c r="A3380" s="3"/>
      <c r="B3380" s="4"/>
      <c r="C3380" s="3"/>
      <c r="D3380" s="3"/>
      <c r="E3380" s="3"/>
    </row>
    <row r="3381" spans="1:5">
      <c r="A3381" s="3"/>
      <c r="B3381" s="4"/>
      <c r="C3381" s="3"/>
      <c r="D3381" s="3"/>
      <c r="E3381" s="3"/>
    </row>
    <row r="3382" spans="1:5">
      <c r="A3382" s="3"/>
      <c r="B3382" s="4"/>
      <c r="C3382" s="3"/>
      <c r="D3382" s="3"/>
      <c r="E3382" s="3"/>
    </row>
    <row r="3383" spans="1:5">
      <c r="A3383" s="3"/>
      <c r="B3383" s="4"/>
      <c r="C3383" s="3"/>
      <c r="D3383" s="3"/>
      <c r="E3383" s="3"/>
    </row>
    <row r="3384" spans="1:5">
      <c r="A3384" s="3"/>
      <c r="B3384" s="4"/>
      <c r="C3384" s="3"/>
      <c r="D3384" s="3"/>
      <c r="E3384" s="3"/>
    </row>
    <row r="3385" spans="1:5">
      <c r="A3385" s="3"/>
      <c r="B3385" s="4"/>
      <c r="C3385" s="3"/>
      <c r="D3385" s="3"/>
      <c r="E3385" s="3"/>
    </row>
    <row r="3386" spans="1:5">
      <c r="A3386" s="3"/>
      <c r="B3386" s="4"/>
      <c r="C3386" s="3"/>
      <c r="D3386" s="3"/>
      <c r="E3386" s="3"/>
    </row>
    <row r="3387" spans="1:5">
      <c r="A3387" s="3"/>
      <c r="B3387" s="4"/>
      <c r="C3387" s="3"/>
      <c r="D3387" s="3"/>
      <c r="E3387" s="3"/>
    </row>
    <row r="3388" spans="1:5">
      <c r="A3388" s="3"/>
      <c r="B3388" s="4"/>
      <c r="C3388" s="3"/>
      <c r="D3388" s="3"/>
      <c r="E3388" s="3"/>
    </row>
    <row r="3389" spans="1:5">
      <c r="A3389" s="3"/>
      <c r="B3389" s="4"/>
      <c r="C3389" s="3"/>
      <c r="D3389" s="3"/>
      <c r="E3389" s="3"/>
    </row>
    <row r="3390" spans="1:5">
      <c r="A3390" s="3"/>
      <c r="B3390" s="4"/>
      <c r="C3390" s="3"/>
      <c r="D3390" s="3"/>
      <c r="E3390" s="3"/>
    </row>
    <row r="3391" spans="1:5">
      <c r="A3391" s="3"/>
      <c r="B3391" s="4"/>
      <c r="C3391" s="3"/>
      <c r="D3391" s="3"/>
      <c r="E3391" s="3"/>
    </row>
    <row r="3392" spans="1:5">
      <c r="A3392" s="3"/>
      <c r="B3392" s="4"/>
      <c r="C3392" s="3"/>
      <c r="D3392" s="3"/>
      <c r="E3392" s="3"/>
    </row>
    <row r="3393" spans="1:5">
      <c r="A3393" s="3"/>
      <c r="B3393" s="4"/>
      <c r="C3393" s="3"/>
      <c r="D3393" s="3"/>
      <c r="E3393" s="3"/>
    </row>
    <row r="3394" spans="1:5">
      <c r="A3394" s="3"/>
      <c r="B3394" s="4"/>
      <c r="C3394" s="3"/>
      <c r="D3394" s="3"/>
      <c r="E3394" s="3"/>
    </row>
    <row r="3395" spans="1:5">
      <c r="A3395" s="3"/>
      <c r="B3395" s="4"/>
      <c r="C3395" s="3"/>
      <c r="D3395" s="3"/>
      <c r="E3395" s="3"/>
    </row>
    <row r="3396" spans="1:5">
      <c r="A3396" s="3"/>
      <c r="B3396" s="4"/>
      <c r="C3396" s="3"/>
      <c r="D3396" s="3"/>
      <c r="E3396" s="3"/>
    </row>
    <row r="3397" spans="1:5">
      <c r="A3397" s="3"/>
      <c r="B3397" s="4"/>
      <c r="C3397" s="3"/>
      <c r="D3397" s="3"/>
      <c r="E3397" s="3"/>
    </row>
    <row r="3398" spans="1:5">
      <c r="A3398" s="3"/>
      <c r="B3398" s="4"/>
      <c r="C3398" s="3"/>
      <c r="D3398" s="3"/>
      <c r="E3398" s="3"/>
    </row>
    <row r="3399" spans="1:5">
      <c r="A3399" s="3"/>
      <c r="B3399" s="4"/>
      <c r="C3399" s="3"/>
      <c r="D3399" s="3"/>
      <c r="E3399" s="3"/>
    </row>
    <row r="3400" spans="1:5">
      <c r="A3400" s="3"/>
      <c r="B3400" s="4"/>
      <c r="C3400" s="3"/>
      <c r="D3400" s="3"/>
      <c r="E3400" s="3"/>
    </row>
    <row r="3401" spans="1:5">
      <c r="A3401" s="3"/>
      <c r="B3401" s="4"/>
      <c r="C3401" s="3"/>
      <c r="D3401" s="3"/>
      <c r="E3401" s="3"/>
    </row>
    <row r="3402" spans="1:5">
      <c r="A3402" s="3"/>
      <c r="B3402" s="4"/>
      <c r="C3402" s="3"/>
      <c r="D3402" s="3"/>
      <c r="E3402" s="3"/>
    </row>
    <row r="3403" spans="1:5">
      <c r="A3403" s="3"/>
      <c r="B3403" s="4"/>
      <c r="C3403" s="3"/>
      <c r="D3403" s="3"/>
      <c r="E3403" s="3"/>
    </row>
    <row r="3404" spans="1:5">
      <c r="A3404" s="3"/>
      <c r="B3404" s="4"/>
      <c r="C3404" s="3"/>
      <c r="D3404" s="3"/>
      <c r="E3404" s="3"/>
    </row>
    <row r="3405" spans="1:5">
      <c r="A3405" s="3"/>
      <c r="B3405" s="4"/>
      <c r="C3405" s="3"/>
      <c r="D3405" s="3"/>
      <c r="E3405" s="3"/>
    </row>
    <row r="3406" spans="1:5">
      <c r="A3406" s="3"/>
      <c r="B3406" s="4"/>
      <c r="C3406" s="3"/>
      <c r="D3406" s="3"/>
      <c r="E3406" s="3"/>
    </row>
    <row r="3407" spans="1:5">
      <c r="A3407" s="3"/>
      <c r="B3407" s="4"/>
      <c r="C3407" s="3"/>
      <c r="D3407" s="3"/>
      <c r="E3407" s="3"/>
    </row>
    <row r="3408" spans="1:5">
      <c r="A3408" s="3"/>
      <c r="B3408" s="4"/>
      <c r="C3408" s="3"/>
      <c r="D3408" s="3"/>
      <c r="E3408" s="3"/>
    </row>
    <row r="3409" spans="1:5">
      <c r="A3409" s="3"/>
      <c r="B3409" s="4"/>
      <c r="C3409" s="3"/>
      <c r="D3409" s="3"/>
      <c r="E3409" s="3"/>
    </row>
    <row r="3410" spans="1:5">
      <c r="A3410" s="3"/>
      <c r="B3410" s="4"/>
      <c r="C3410" s="3"/>
      <c r="D3410" s="3"/>
      <c r="E3410" s="3"/>
    </row>
    <row r="3411" spans="1:5">
      <c r="A3411" s="3"/>
      <c r="B3411" s="4"/>
      <c r="C3411" s="3"/>
      <c r="D3411" s="3"/>
      <c r="E3411" s="3"/>
    </row>
    <row r="3412" spans="1:5">
      <c r="A3412" s="3"/>
      <c r="B3412" s="4"/>
      <c r="C3412" s="3"/>
      <c r="D3412" s="3"/>
      <c r="E3412" s="3"/>
    </row>
    <row r="3413" spans="1:5">
      <c r="A3413" s="3"/>
      <c r="B3413" s="4"/>
      <c r="C3413" s="3"/>
      <c r="D3413" s="3"/>
      <c r="E3413" s="3"/>
    </row>
    <row r="3414" spans="1:5">
      <c r="A3414" s="3"/>
      <c r="B3414" s="4"/>
      <c r="C3414" s="3"/>
      <c r="D3414" s="3"/>
      <c r="E3414" s="3"/>
    </row>
    <row r="3415" spans="1:5">
      <c r="A3415" s="3"/>
      <c r="B3415" s="4"/>
      <c r="C3415" s="3"/>
      <c r="D3415" s="3"/>
      <c r="E3415" s="3"/>
    </row>
    <row r="3416" spans="1:5">
      <c r="A3416" s="3"/>
      <c r="B3416" s="4"/>
      <c r="C3416" s="3"/>
      <c r="D3416" s="3"/>
      <c r="E3416" s="3"/>
    </row>
    <row r="3417" spans="1:5">
      <c r="A3417" s="3"/>
      <c r="B3417" s="4"/>
      <c r="C3417" s="3"/>
      <c r="D3417" s="3"/>
      <c r="E3417" s="3"/>
    </row>
    <row r="3418" spans="1:5">
      <c r="A3418" s="3"/>
      <c r="B3418" s="4"/>
      <c r="C3418" s="3"/>
      <c r="D3418" s="3"/>
      <c r="E3418" s="3"/>
    </row>
    <row r="3419" spans="1:5">
      <c r="A3419" s="3"/>
      <c r="B3419" s="4"/>
      <c r="C3419" s="3"/>
      <c r="D3419" s="3"/>
      <c r="E3419" s="3"/>
    </row>
    <row r="3420" spans="1:5">
      <c r="A3420" s="3"/>
      <c r="B3420" s="4"/>
      <c r="C3420" s="3"/>
      <c r="D3420" s="3"/>
      <c r="E3420" s="3"/>
    </row>
    <row r="3421" spans="1:5">
      <c r="A3421" s="3"/>
      <c r="B3421" s="4"/>
      <c r="C3421" s="3"/>
      <c r="D3421" s="3"/>
      <c r="E3421" s="3"/>
    </row>
    <row r="3422" spans="1:5">
      <c r="A3422" s="3"/>
      <c r="B3422" s="4"/>
      <c r="C3422" s="3"/>
      <c r="D3422" s="3"/>
      <c r="E3422" s="3"/>
    </row>
    <row r="3423" spans="1:5">
      <c r="A3423" s="3"/>
      <c r="B3423" s="4"/>
      <c r="C3423" s="3"/>
      <c r="D3423" s="3"/>
      <c r="E3423" s="3"/>
    </row>
    <row r="3424" spans="1:5">
      <c r="A3424" s="3"/>
      <c r="B3424" s="4"/>
      <c r="C3424" s="3"/>
      <c r="D3424" s="3"/>
      <c r="E3424" s="3"/>
    </row>
    <row r="3425" spans="1:5">
      <c r="A3425" s="3"/>
      <c r="B3425" s="4"/>
      <c r="C3425" s="3"/>
      <c r="D3425" s="3"/>
      <c r="E3425" s="3"/>
    </row>
    <row r="3426" spans="1:5">
      <c r="A3426" s="3"/>
      <c r="B3426" s="4"/>
      <c r="C3426" s="3"/>
      <c r="D3426" s="3"/>
      <c r="E3426" s="3"/>
    </row>
    <row r="3427" spans="1:5">
      <c r="A3427" s="3"/>
      <c r="B3427" s="4"/>
      <c r="C3427" s="3"/>
      <c r="D3427" s="3"/>
      <c r="E3427" s="3"/>
    </row>
    <row r="3428" spans="1:5">
      <c r="A3428" s="3"/>
      <c r="B3428" s="4"/>
      <c r="C3428" s="3"/>
      <c r="D3428" s="3"/>
      <c r="E3428" s="3"/>
    </row>
    <row r="3429" spans="1:5">
      <c r="A3429" s="3"/>
      <c r="B3429" s="4"/>
      <c r="C3429" s="3"/>
      <c r="D3429" s="3"/>
      <c r="E3429" s="3"/>
    </row>
    <row r="3430" spans="1:5">
      <c r="A3430" s="3"/>
      <c r="B3430" s="4"/>
      <c r="C3430" s="3"/>
      <c r="D3430" s="3"/>
      <c r="E3430" s="3"/>
    </row>
    <row r="3431" spans="1:5">
      <c r="A3431" s="3"/>
      <c r="B3431" s="4"/>
      <c r="C3431" s="3"/>
      <c r="D3431" s="3"/>
      <c r="E3431" s="3"/>
    </row>
    <row r="3432" spans="1:5">
      <c r="A3432" s="3"/>
      <c r="B3432" s="4"/>
      <c r="C3432" s="3"/>
      <c r="D3432" s="3"/>
      <c r="E3432" s="3"/>
    </row>
    <row r="3433" spans="1:5">
      <c r="A3433" s="3"/>
      <c r="B3433" s="4"/>
      <c r="C3433" s="3"/>
      <c r="D3433" s="3"/>
      <c r="E3433" s="3"/>
    </row>
    <row r="3434" spans="1:5">
      <c r="A3434" s="3"/>
      <c r="B3434" s="4"/>
      <c r="C3434" s="3"/>
      <c r="D3434" s="3"/>
      <c r="E3434" s="3"/>
    </row>
    <row r="3435" spans="1:5">
      <c r="A3435" s="3"/>
      <c r="B3435" s="4"/>
      <c r="C3435" s="3"/>
      <c r="D3435" s="3"/>
      <c r="E3435" s="3"/>
    </row>
    <row r="3436" spans="1:5">
      <c r="A3436" s="3"/>
      <c r="B3436" s="4"/>
      <c r="C3436" s="3"/>
      <c r="D3436" s="3"/>
      <c r="E3436" s="3"/>
    </row>
    <row r="3437" spans="1:5">
      <c r="A3437" s="3"/>
      <c r="B3437" s="4"/>
      <c r="C3437" s="3"/>
      <c r="D3437" s="3"/>
      <c r="E3437" s="3"/>
    </row>
    <row r="3438" spans="1:5">
      <c r="A3438" s="3"/>
      <c r="B3438" s="4"/>
      <c r="C3438" s="3"/>
      <c r="D3438" s="3"/>
      <c r="E3438" s="3"/>
    </row>
    <row r="3439" spans="1:5">
      <c r="A3439" s="3"/>
      <c r="B3439" s="4"/>
      <c r="C3439" s="3"/>
      <c r="D3439" s="3"/>
      <c r="E3439" s="3"/>
    </row>
    <row r="3440" spans="1:5">
      <c r="A3440" s="3"/>
      <c r="B3440" s="4"/>
      <c r="C3440" s="3"/>
      <c r="D3440" s="3"/>
      <c r="E3440" s="3"/>
    </row>
    <row r="3441" spans="1:5">
      <c r="A3441" s="3"/>
      <c r="B3441" s="4"/>
      <c r="C3441" s="3"/>
      <c r="D3441" s="3"/>
      <c r="E3441" s="3"/>
    </row>
    <row r="3442" spans="1:5">
      <c r="A3442" s="3"/>
      <c r="B3442" s="4"/>
      <c r="C3442" s="3"/>
      <c r="D3442" s="3"/>
      <c r="E3442" s="3"/>
    </row>
    <row r="3443" spans="1:5">
      <c r="A3443" s="3"/>
      <c r="B3443" s="4"/>
      <c r="C3443" s="3"/>
      <c r="D3443" s="3"/>
      <c r="E3443" s="3"/>
    </row>
    <row r="3444" spans="1:5">
      <c r="A3444" s="3"/>
      <c r="B3444" s="4"/>
      <c r="C3444" s="3"/>
      <c r="D3444" s="3"/>
      <c r="E3444" s="3"/>
    </row>
    <row r="3445" spans="1:5">
      <c r="A3445" s="3"/>
      <c r="B3445" s="4"/>
      <c r="C3445" s="3"/>
      <c r="D3445" s="3"/>
      <c r="E3445" s="3"/>
    </row>
    <row r="3446" spans="1:5">
      <c r="A3446" s="3"/>
      <c r="B3446" s="4"/>
      <c r="C3446" s="3"/>
      <c r="D3446" s="3"/>
      <c r="E3446" s="3"/>
    </row>
    <row r="3447" spans="1:5">
      <c r="A3447" s="3"/>
      <c r="B3447" s="4"/>
      <c r="C3447" s="3"/>
      <c r="D3447" s="3"/>
      <c r="E3447" s="3"/>
    </row>
    <row r="3448" spans="1:5">
      <c r="A3448" s="3"/>
      <c r="B3448" s="4"/>
      <c r="C3448" s="3"/>
      <c r="D3448" s="3"/>
      <c r="E3448" s="3"/>
    </row>
    <row r="3449" spans="1:5">
      <c r="A3449" s="3"/>
      <c r="B3449" s="4"/>
      <c r="C3449" s="3"/>
      <c r="D3449" s="3"/>
      <c r="E3449" s="3"/>
    </row>
    <row r="3450" spans="1:5">
      <c r="A3450" s="3"/>
      <c r="B3450" s="4"/>
      <c r="C3450" s="3"/>
      <c r="D3450" s="3"/>
      <c r="E3450" s="3"/>
    </row>
    <row r="3451" spans="1:5">
      <c r="A3451" s="3"/>
      <c r="B3451" s="4"/>
      <c r="C3451" s="3"/>
      <c r="D3451" s="3"/>
      <c r="E3451" s="3"/>
    </row>
    <row r="3452" spans="1:5">
      <c r="A3452" s="3"/>
      <c r="B3452" s="4"/>
      <c r="C3452" s="3"/>
      <c r="D3452" s="3"/>
      <c r="E3452" s="3"/>
    </row>
    <row r="3453" spans="1:5">
      <c r="A3453" s="3"/>
      <c r="B3453" s="4"/>
      <c r="C3453" s="3"/>
      <c r="D3453" s="3"/>
      <c r="E3453" s="3"/>
    </row>
    <row r="3454" spans="1:5">
      <c r="A3454" s="3"/>
      <c r="B3454" s="4"/>
      <c r="C3454" s="3"/>
      <c r="D3454" s="3"/>
      <c r="E3454" s="3"/>
    </row>
    <row r="3455" spans="1:5">
      <c r="A3455" s="3"/>
      <c r="B3455" s="4"/>
      <c r="C3455" s="3"/>
      <c r="D3455" s="3"/>
      <c r="E3455" s="3"/>
    </row>
    <row r="3456" spans="1:5">
      <c r="A3456" s="3"/>
      <c r="B3456" s="4"/>
      <c r="C3456" s="3"/>
      <c r="D3456" s="3"/>
      <c r="E3456" s="3"/>
    </row>
    <row r="3457" spans="1:5">
      <c r="A3457" s="3"/>
      <c r="B3457" s="4"/>
      <c r="C3457" s="3"/>
      <c r="D3457" s="3"/>
      <c r="E3457" s="3"/>
    </row>
    <row r="3458" spans="1:5">
      <c r="A3458" s="3"/>
      <c r="B3458" s="4"/>
      <c r="C3458" s="3"/>
      <c r="D3458" s="3"/>
      <c r="E3458" s="3"/>
    </row>
    <row r="3459" spans="1:5">
      <c r="A3459" s="3"/>
      <c r="B3459" s="4"/>
      <c r="C3459" s="3"/>
      <c r="D3459" s="3"/>
      <c r="E3459" s="3"/>
    </row>
    <row r="3460" spans="1:5">
      <c r="A3460" s="3"/>
      <c r="B3460" s="4"/>
      <c r="C3460" s="3"/>
      <c r="D3460" s="3"/>
      <c r="E3460" s="3"/>
    </row>
    <row r="3461" spans="1:5">
      <c r="A3461" s="3"/>
      <c r="B3461" s="4"/>
      <c r="C3461" s="3"/>
      <c r="D3461" s="3"/>
      <c r="E3461" s="3"/>
    </row>
    <row r="3462" spans="1:5">
      <c r="A3462" s="3"/>
      <c r="B3462" s="4"/>
      <c r="C3462" s="3"/>
      <c r="D3462" s="3"/>
      <c r="E3462" s="3"/>
    </row>
    <row r="3463" spans="1:5">
      <c r="A3463" s="3"/>
      <c r="B3463" s="4"/>
      <c r="C3463" s="3"/>
      <c r="D3463" s="3"/>
      <c r="E3463" s="3"/>
    </row>
    <row r="3464" spans="1:5">
      <c r="A3464" s="3"/>
      <c r="B3464" s="4"/>
      <c r="C3464" s="3"/>
      <c r="D3464" s="3"/>
      <c r="E3464" s="3"/>
    </row>
    <row r="3465" spans="1:5">
      <c r="A3465" s="3"/>
      <c r="B3465" s="4"/>
      <c r="C3465" s="3"/>
      <c r="D3465" s="3"/>
      <c r="E3465" s="3"/>
    </row>
    <row r="3466" spans="1:5">
      <c r="A3466" s="3"/>
      <c r="B3466" s="4"/>
      <c r="C3466" s="3"/>
      <c r="D3466" s="3"/>
      <c r="E3466" s="3"/>
    </row>
    <row r="3467" spans="1:5">
      <c r="A3467" s="3"/>
      <c r="B3467" s="4"/>
      <c r="C3467" s="3"/>
      <c r="D3467" s="3"/>
      <c r="E3467" s="3"/>
    </row>
    <row r="3468" spans="1:5">
      <c r="A3468" s="3"/>
      <c r="B3468" s="4"/>
      <c r="C3468" s="3"/>
      <c r="D3468" s="3"/>
      <c r="E3468" s="3"/>
    </row>
    <row r="3469" spans="1:5">
      <c r="A3469" s="3"/>
      <c r="B3469" s="4"/>
      <c r="C3469" s="3"/>
      <c r="D3469" s="3"/>
      <c r="E3469" s="3"/>
    </row>
    <row r="3470" spans="1:5">
      <c r="A3470" s="3"/>
      <c r="B3470" s="4"/>
      <c r="C3470" s="3"/>
      <c r="D3470" s="3"/>
      <c r="E3470" s="3"/>
    </row>
    <row r="3471" spans="1:5">
      <c r="A3471" s="3"/>
      <c r="B3471" s="4"/>
      <c r="C3471" s="3"/>
      <c r="D3471" s="3"/>
      <c r="E3471" s="3"/>
    </row>
    <row r="3472" spans="1:5">
      <c r="A3472" s="3"/>
      <c r="B3472" s="4"/>
      <c r="C3472" s="3"/>
      <c r="D3472" s="3"/>
      <c r="E3472" s="3"/>
    </row>
    <row r="3473" spans="1:5">
      <c r="A3473" s="3"/>
      <c r="B3473" s="4"/>
      <c r="C3473" s="3"/>
      <c r="D3473" s="3"/>
      <c r="E3473" s="3"/>
    </row>
    <row r="3474" spans="1:5">
      <c r="A3474" s="3"/>
      <c r="B3474" s="4"/>
      <c r="C3474" s="3"/>
      <c r="D3474" s="3"/>
      <c r="E3474" s="3"/>
    </row>
  </sheetData>
  <sheetProtection formatCells="0" formatRows="0"/>
  <mergeCells count="40">
    <mergeCell ref="A199:I199"/>
    <mergeCell ref="B295:I295"/>
    <mergeCell ref="A289:B289"/>
    <mergeCell ref="A242:I242"/>
    <mergeCell ref="A288:I288"/>
    <mergeCell ref="A290:I290"/>
    <mergeCell ref="A287:I287"/>
    <mergeCell ref="A291:I291"/>
    <mergeCell ref="I222:I223"/>
    <mergeCell ref="A252:I252"/>
    <mergeCell ref="A286:B286"/>
    <mergeCell ref="A271:I271"/>
    <mergeCell ref="A299:I299"/>
    <mergeCell ref="B298:I298"/>
    <mergeCell ref="A292:I292"/>
    <mergeCell ref="A293:I293"/>
    <mergeCell ref="B294:I294"/>
    <mergeCell ref="B297:I297"/>
    <mergeCell ref="B296:I296"/>
    <mergeCell ref="I7:I8"/>
    <mergeCell ref="A7:A8"/>
    <mergeCell ref="B7:B8"/>
    <mergeCell ref="C7:C8"/>
    <mergeCell ref="D7:E7"/>
    <mergeCell ref="A2:I2"/>
    <mergeCell ref="A3:I3"/>
    <mergeCell ref="A4:I4"/>
    <mergeCell ref="B5:I5"/>
    <mergeCell ref="A187:I187"/>
    <mergeCell ref="A128:I128"/>
    <mergeCell ref="A34:I34"/>
    <mergeCell ref="A143:I143"/>
    <mergeCell ref="A180:I180"/>
    <mergeCell ref="A63:I63"/>
    <mergeCell ref="A76:I76"/>
    <mergeCell ref="A51:I51"/>
    <mergeCell ref="A11:I11"/>
    <mergeCell ref="A23:I23"/>
    <mergeCell ref="A10:I10"/>
    <mergeCell ref="F7:H7"/>
  </mergeCells>
  <phoneticPr fontId="13" type="noConversion"/>
  <pageMargins left="0.78740157480314965" right="0" top="0.59055118110236227" bottom="0" header="0" footer="0"/>
  <pageSetup paperSize="9" scale="44" fitToHeight="29" orientation="landscape" r:id="rId1"/>
  <headerFooter alignWithMargins="0">
    <oddHeader>&amp;R&amp;P</oddHeader>
  </headerFooter>
  <rowBreaks count="5" manualBreakCount="5">
    <brk id="56" max="16383" man="1"/>
    <brk id="61" max="9" man="1"/>
    <brk id="68" max="9" man="1"/>
    <brk id="263" max="16383" man="1"/>
    <brk id="279"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стр.1</vt:lpstr>
      <vt:lpstr>доклад</vt:lpstr>
      <vt:lpstr>доклад!Заголовки_для_печати</vt:lpstr>
      <vt:lpstr>доклад!Область_печати</vt:lpstr>
      <vt:lpstr>стр.1!Область_печати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Dachuk_AA</dc:creator>
  <cp:lastModifiedBy>Admin</cp:lastModifiedBy>
  <cp:lastPrinted>2011-07-18T01:46:14Z</cp:lastPrinted>
  <dcterms:created xsi:type="dcterms:W3CDTF">2011-03-30T00:40:41Z</dcterms:created>
  <dcterms:modified xsi:type="dcterms:W3CDTF">2011-07-18T03:49:04Z</dcterms:modified>
</cp:coreProperties>
</file>