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00" windowWidth="15480" windowHeight="10740" activeTab="1"/>
  </bookViews>
  <sheets>
    <sheet name="стр.1" sheetId="2" r:id="rId1"/>
    <sheet name="доклад" sheetId="1" r:id="rId2"/>
  </sheets>
  <definedNames>
    <definedName name="Z_042B9B2A_E622_40C4_BBD9_2E3100403F55_.wvu.PrintTitles" localSheetId="1" hidden="1">доклад!$6:$7</definedName>
    <definedName name="_xlnm.Print_Titles" localSheetId="1">доклад!$2:$8</definedName>
    <definedName name="_xlnm.Print_Area" localSheetId="1">доклад!$A$1:$N$298</definedName>
    <definedName name="_xlnm.Print_Area" localSheetId="0">стр.1!$A$1:$FJ$32</definedName>
  </definedNames>
  <calcPr calcId="125725"/>
</workbook>
</file>

<file path=xl/calcChain.xml><?xml version="1.0" encoding="utf-8"?>
<calcChain xmlns="http://schemas.openxmlformats.org/spreadsheetml/2006/main">
  <c r="F272" i="1"/>
  <c r="A227"/>
  <c r="A228"/>
  <c r="A229" s="1"/>
  <c r="A230" s="1"/>
  <c r="E279"/>
  <c r="D279"/>
  <c r="E278"/>
  <c r="D278"/>
  <c r="E236"/>
  <c r="D236"/>
  <c r="A11"/>
  <c r="A12" s="1"/>
  <c r="A13" s="1"/>
  <c r="A14" s="1"/>
  <c r="A15" s="1"/>
  <c r="A16" s="1"/>
  <c r="A17" s="1"/>
  <c r="A18" s="1"/>
  <c r="A19" s="1"/>
  <c r="A20" s="1"/>
  <c r="A21" s="1"/>
  <c r="A23" s="1"/>
  <c r="A24" s="1"/>
  <c r="A25" s="1"/>
  <c r="A26" s="1"/>
  <c r="A27" s="1"/>
  <c r="A28" s="1"/>
  <c r="A29" s="1"/>
  <c r="A31" s="1"/>
  <c r="A32" s="1"/>
  <c r="A34" s="1"/>
  <c r="A36" s="1"/>
  <c r="A37" s="1"/>
  <c r="A38" s="1"/>
  <c r="A39" s="1"/>
  <c r="A40" s="1"/>
  <c r="A41" s="1"/>
  <c r="A42" s="1"/>
  <c r="A44" s="1"/>
  <c r="A46" s="1"/>
  <c r="A47" s="1"/>
  <c r="A48" s="1"/>
  <c r="A49" s="1"/>
  <c r="A51" s="1"/>
  <c r="A52" s="1"/>
  <c r="A53" s="1"/>
  <c r="A54" s="1"/>
  <c r="A55" s="1"/>
  <c r="A56" s="1"/>
  <c r="A57" s="1"/>
  <c r="A58" s="1"/>
  <c r="A59" s="1"/>
  <c r="A60" s="1"/>
  <c r="A61" s="1"/>
  <c r="A63" s="1"/>
  <c r="A65" s="1"/>
  <c r="A66" s="1"/>
  <c r="A67" s="1"/>
  <c r="A68" s="1"/>
  <c r="A69" s="1"/>
  <c r="A70" s="1"/>
  <c r="A71" s="1"/>
  <c r="A72" s="1"/>
  <c r="A73" s="1"/>
  <c r="A74" s="1"/>
  <c r="A76" s="1"/>
  <c r="A77" s="1"/>
  <c r="A78" s="1"/>
  <c r="A79" s="1"/>
  <c r="A80" s="1"/>
  <c r="A81" s="1"/>
  <c r="A82" s="1"/>
  <c r="A83" s="1"/>
  <c r="A84" s="1"/>
  <c r="A85" s="1"/>
  <c r="A87" s="1"/>
  <c r="A89" s="1"/>
  <c r="A90" s="1"/>
  <c r="A91" s="1"/>
  <c r="A93" s="1"/>
  <c r="A94" s="1"/>
  <c r="A95" s="1"/>
  <c r="A97" s="1"/>
  <c r="A98" s="1"/>
  <c r="A99" s="1"/>
  <c r="A101" s="1"/>
  <c r="A102" s="1"/>
  <c r="A106" s="1"/>
  <c r="A107" s="1"/>
  <c r="A108" s="1"/>
  <c r="A109" s="1"/>
  <c r="A110" s="1"/>
  <c r="A111" s="1"/>
  <c r="A113" s="1"/>
  <c r="A114" s="1"/>
  <c r="A115" s="1"/>
  <c r="A116" s="1"/>
  <c r="A118" s="1"/>
  <c r="A119" s="1"/>
  <c r="A120" s="1"/>
  <c r="A121" s="1"/>
  <c r="A122" s="1"/>
  <c r="A123" s="1"/>
  <c r="A124" s="1"/>
  <c r="A125" s="1"/>
  <c r="A126" s="1"/>
  <c r="A128" s="1"/>
  <c r="A129" s="1"/>
  <c r="A130" s="1"/>
  <c r="A131" s="1"/>
  <c r="A132" s="1"/>
  <c r="A133" s="1"/>
  <c r="A134" s="1"/>
  <c r="A135" s="1"/>
  <c r="A136" s="1"/>
  <c r="A137" s="1"/>
  <c r="A138" s="1"/>
  <c r="A139" s="1"/>
  <c r="A140" s="1"/>
  <c r="A141"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80" s="1"/>
  <c r="A182" s="1"/>
  <c r="A183" s="1"/>
  <c r="A184" s="1"/>
  <c r="A185" s="1"/>
  <c r="A187" s="1"/>
  <c r="A188" s="1"/>
  <c r="A189" s="1"/>
  <c r="A190" s="1"/>
  <c r="A192" s="1"/>
  <c r="A193" s="1"/>
  <c r="A195" s="1"/>
  <c r="A196" s="1"/>
  <c r="A197" s="1"/>
  <c r="A199" s="1"/>
  <c r="A200" s="1"/>
  <c r="A202" s="1"/>
  <c r="A203" s="1"/>
  <c r="A204" s="1"/>
  <c r="A205" s="1"/>
  <c r="A206" s="1"/>
  <c r="A207" s="1"/>
  <c r="A208" s="1"/>
  <c r="A209" s="1"/>
  <c r="A211" s="1"/>
  <c r="A212" s="1"/>
  <c r="A213" s="1"/>
  <c r="A214" s="1"/>
  <c r="A215" s="1"/>
  <c r="A216" s="1"/>
  <c r="A218" s="1"/>
  <c r="A219" s="1"/>
  <c r="A221" s="1"/>
  <c r="A222" s="1"/>
  <c r="A223" s="1"/>
  <c r="A224" s="1"/>
  <c r="A225" s="1"/>
  <c r="A103" l="1"/>
  <c r="A104" s="1"/>
  <c r="A231"/>
  <c r="A233" s="1"/>
  <c r="A234" s="1"/>
  <c r="A235" s="1"/>
  <c r="A236" s="1"/>
  <c r="A237" s="1"/>
  <c r="A238" s="1"/>
  <c r="A239" s="1"/>
  <c r="A240" s="1"/>
  <c r="A242" s="1"/>
  <c r="A244" s="1"/>
  <c r="A245" s="1"/>
  <c r="A246" s="1"/>
  <c r="A247" s="1"/>
  <c r="A248" s="1"/>
  <c r="A249" s="1"/>
  <c r="A250" s="1"/>
  <c r="A252" s="1"/>
  <c r="A253" s="1"/>
  <c r="A254" s="1"/>
  <c r="A255" s="1"/>
  <c r="A256" s="1"/>
  <c r="A257" s="1"/>
  <c r="A258" s="1"/>
  <c r="A259" s="1"/>
  <c r="A260" s="1"/>
  <c r="A261" s="1"/>
  <c r="A262" s="1"/>
  <c r="A263" s="1"/>
  <c r="A264" s="1"/>
  <c r="A265" s="1"/>
  <c r="A266" s="1"/>
  <c r="A267" s="1"/>
  <c r="A268" s="1"/>
  <c r="A269" s="1"/>
  <c r="A272" s="1"/>
  <c r="A273" s="1"/>
  <c r="A274" s="1"/>
  <c r="A275" s="1"/>
  <c r="A276" s="1"/>
  <c r="A278" s="1"/>
  <c r="A279" s="1"/>
  <c r="A280" s="1"/>
  <c r="A281" s="1"/>
  <c r="A282" s="1"/>
</calcChain>
</file>

<file path=xl/sharedStrings.xml><?xml version="1.0" encoding="utf-8"?>
<sst xmlns="http://schemas.openxmlformats.org/spreadsheetml/2006/main" count="870" uniqueCount="587">
  <si>
    <t xml:space="preserve">Отношение расходов на охрану окружающей среды к сумме платежей  за  негативное воздействие на окружающую среду, поступивших в бюджет муниципального образования  в  2010 году составило  570,1т.р. / 1685,0 т.р. = 33%.,  а  в 2011г. - 662,7 тыс.руб./ 3400  тыс.рублей = 19%.  Снижение соотношения   за отчетный  год  обусловлено  значительным ростом  платежей за НВОС. </t>
  </si>
  <si>
    <t xml:space="preserve">Снижение  численности населения  за  2011г.  обусловлено  отрицательной  миграцией  и сокращением  рождаемости.  Всего  за январь -декабрь  т.г. сальдо естественной убыли составило  (-15чел.),  а сальдо  миграции  (- 233 чел).Динамика снижения  численности в 2012-2014г.г. обсусловлена  снижением миграционного прироста, и показателями расчета  перспективной численности населения Приморского края  в части сохранения тенденции  превышения числа умерших над  родившимися. </t>
  </si>
  <si>
    <t>Снижение  числа  жителей на конец 2011г. обусловлено снижением положительного сальдо миграции (в 2010г.: +9 чел., в 2011г.:  - 233 чел.), связаннное с окончанием строительства крупномасштабных проектов.  В   то же время   в  2011г.  отмечается  незначительное  снижение  естественной  убыли  (15 человек  против  46  чел. в 2010г.)  за счет  снижения числа числа умерших.</t>
  </si>
  <si>
    <t>За   счет  средств  местного   бюджета  реализованы   следующие   мероприятия:  проведен   конкурс профессионального мастерства среди трактористов-машинистов, проведен семинар  для начинающих предпринимателей, проведен районный  конкурс  «Лучшая организация   Партизанского муниципального района по проведению работы в области охраны труда".  Всего   в рамках   проведенных   мероприятий   14  субъектов   малого  предпринимательства   стали   победителями  данных конкурсов,    22  - получили  информационную  поддержку.</t>
  </si>
  <si>
    <t xml:space="preserve">Согласно  перечню  организаций, предоставляющих  отчетность финансово- экономического  состояния  в Департамент сельского хозяйства и продовольствия:  в 2010г. число прибыльных составляло 2 единицы,  в 2011г. - 3 единицы  (СХПК "Новолитовский", ООО "Лунна", ООО "Агрофонд-П"),  т.е. за отчетный год число прибыльных организаций увеличилось.  В следующем году планируется увеличение количество прибыльных организаций за  счет ООО "Агро-Амур". </t>
  </si>
  <si>
    <t xml:space="preserve"> Согласно  перечню организаций, предоставляющих  отчетность о финансово- экономическом  состоянии в Департамент сельского хозйства и продовольствия:  в  2010г. их число составляло 3 единицы,  в 2011г. - 6 единиц  ( СХПК "Новолитовский", ООО "Лунна", ООО СХП "Ольга",  ООО "Агрофонд", ООО "Агро-Амур", ООО "Заречное"), т.е. за год  увеличилось на  3 ед.  Изменения   произошли   в  связи  со сдачей отчетности  ООО "Агрофонд-П", ООО "Заречное", ООО "Агро-Амур".  В  2011г.  начало  производственную  деятельность  в  области  производства   продукции  свиноводства ООО "Агро -Амур".  В  2012г.  число  организаций,  предоставляющих  отчетность,  сохранится. В 2013-2014 г.г.   произойдет  уменьшение за счет прекращения деятельности ООО СХП "Ольга".</t>
  </si>
  <si>
    <t>Показатель  приведен  согласно  перечню  организаций и крестьянских  хозяйств,  участвующих в выполнении  Соглашения, ежегодно заключаемого между департаментом сельского хозяйства и продовольствия Приморского края и сельхозтоваропроизводителями района  по реализации мероприятий КЦП «Развитие сельскохозяйственного производства в Приморском крае на 2008-2012 гг». Численность работающих в 2010г. составляла 262 чел., в 2011г.- 221 чел., в планах  на  2012г.- 232чел, на  2013г. -245 чел., на 2014г. - 260 чел. Увеличение численности произойдет за счет расширения хозяйственной деятельности ООО "Агро-Амур", ООО "Агрофонд-П", ИП  (КФХ) Токарский В.С.</t>
  </si>
  <si>
    <t xml:space="preserve">Заработная плата младшего медицинского персонала в 2011 году  увеличилась  незначительно  (на 4,6%) в связи с приемом на работу новых работников, не имеющих медицинского стажа. </t>
  </si>
  <si>
    <t>Заработная плата прочего  персонала  возросла на 14,1%  в связи с индексацией  на  6,5%  с  01.06.2011г. (всем  категориям работников);  увеличения заработной  платы  работникам,  которые финансируются  из средств местного бюджета на 6,5%  с  01.10.2011г.</t>
  </si>
  <si>
    <t>Уменьшение среднемесячной номинальной начисленной з/платы работников дошкольных образовательных учреждений  в 2011г.  произошло в связи с отменой  выплат доплат   низкооплачиваемым категориям работников  (в соответствии с решением Думы Партизанского муниципального района доплата устанавливалась только на 2010 год). Заработная плата  работников муниципальных  дошкольных учреждений  повышена  на 6,5% с 01.06.2011,  и на 6,5 % с 01.10.2011г.  В  2012г. рост заработной платы (на 32%)  связан  с  введением  новых  форм оплаты   труда с 01.01.2012г.  и плановым  увеличением  окладов по ЕТС  на  6% с 01.10.2012г.</t>
  </si>
  <si>
    <t>Все  автомобильные дороги, находящиеся в собственности района и  расположенные вне границ поселений являются  гравийными. Для снижения показателя необходимо привести автомобильные дороги, находящиеся в собственности района и  расположенные вне границ поселений (гравийные) к соответствию с нормативными требованиями ГОСТа, т.е. провести асфальтирование  и выполнить  ряд  требований.
Всего запланировано отремонтировать в 2013-2014 годы 16,1 км автомобильных дорог местного значения.</t>
  </si>
  <si>
    <t xml:space="preserve">Среднемесячная  заработная  плата  врачей  муниципальных учреждений здравоохранения  за 2011г. увеличилась на 23,6%  за счет выплаты  стимулирующей доплаты к заработной плате  медицинских работникам,  и  индексацией  заработной платы  на 6,5%  с  01.06.2011г. </t>
  </si>
  <si>
    <t>Заработная плата среднего медицинского персонала  муниципальных  учреждений здравоохранения за 2011г. увеличилась на 16,7%  за счет стимулирующей доплаты к заработной плате  медицинских работников, увеличения  заработной платы на 6,5% с 01.06.2011г. (всем категориям  работников) и увеличения  заработной платы работникам, которые фининсируются из средств местного бюджета  на  6,5% с 01.10.2011г.</t>
  </si>
  <si>
    <t>Отчетные показатели рассчитаны,  исходя  из среднесписочной численности работников малых  предприятий, наемных работников у индивидуальных  предпринимателей,  крестьянских  хозяйств и числа  индивидуальных  предпринимателей,  прошедших государственную  регистрацию. Среднесписочная  численность  работников  малых  предприятий (юридических лиц)  за 2011 год  составила  1301 человека   и уменьшилась  к  уровню 2010г. на  64  чел.  (или  на  4,7%). Численность занятых  в  индивидуальном предпринимательстве  по  итогам 2011  года составила 1230 человек  и увеличилась на 32 чел.  Общее число работников  у субъектов  малого  предпринимательства (число занятых  в экономике)  за 2011г. составило  2543 ед. и  уменьшилась  на 20 чел. (или  на  0,8%). Доля  численности  занятых  в экономике  по субъектам   малого предпринимательства   в общей  численности занятых  в экономике   возросла  (на 0,5%)  за счет  снижения   общей  численности занятых  в экономике  (с 10500  чел.  до 10400 чел.)</t>
  </si>
  <si>
    <r>
      <t xml:space="preserve"> Общее число субъектов малого  предпринимательства за 2011г. составило  898 ед. с увеличением на  22 ед. или  2,5 %  к уровню  2010г. В том  числе  число  юридических  лиц, являющихся субъектами предпринимательства,  составило  223 ед., с увеличением к уровню  2010г. на 5 ед.; число индивидуальных предпринимателей,  зарегистрированных на территории района, на конец 2011 года составило 675 единицу,  и  увеличилось на  17 ед</t>
    </r>
    <r>
      <rPr>
        <i/>
        <sz val="20"/>
        <color indexed="8"/>
        <rFont val="Times New Roman"/>
        <family val="1"/>
        <charset val="204"/>
      </rPr>
      <t xml:space="preserve">. Справочно:  учет числа  малых  предприятий (юридических  лиц) проведен  с учетом  признаков недействующего  юр.лица, указанных в  ст.21.1.  №129 -ФЗ от 08.08.2001г. ( то есть без учета длительно не осуществляющих  финансово -хозяйственную  деятельность (более 1 года). </t>
    </r>
  </si>
  <si>
    <t>Указаны  расходы  на организацию  пассажирских перевозок, в том числе для жителей отдаленных сел. В 2011г.  году из районного бюджета было выделено 684,440 тыс. руб. на пассажирские перевозки по двум маршрутам: "Слинкино - Владимиро-Александровское - Слинкино" (№105)  и "Владимиро-Александровское - Золотая Долина - Гарнизон"  (№101). В  2012 году в  районном  бюджете  предусмотрено  749,584  тыс. руб. на организацию  перевозок по данным  мршрутам. Для организации перевозок на маршруте "Слинкино - Владимиро-Александровское" Партизанскому АТП передан в аренду автобус марки ПАЗ вместимостью 24 пассажира.  Заключены муниципальные контракты с автотранспортными предприятиями городов Находка, Партизанск.</t>
  </si>
  <si>
    <t>В 2011г. в рамках  муниципальной программы "Развитие и поддержка малого и среднего предпринимательства в Партизанском муниципальном районе на 2009 -2011 годы" в части проведения организационных мероприятий  расходы  местного бюджета  составили  150 тыс.руб. На поддержку муниципальной программы район получил 1100 тыс.рублей субсидий федерального и краевого бюджетов.   На  2012г. в рамках  МДЦП "Развитие  малого  и среднего  предпринимательства в  Партизанском муниципальном районе на 2012 -2014г.г."  плановые  ассигнования  из районного бюджета  составляют   1198 тыс.рублей,  подана заявка на  получение субсидий из бюджетов  других уровней в сумме  1000 тыс.рублей.  В целом  в текущем году  объем расходов  по  программе составит  2198 тыс.рублей.  На 2013- 2014г.г. указаны  плановые объемы   расходов, предустренные  муниципальной программой  (без субсидий из бюджетов других уровней).</t>
  </si>
  <si>
    <t xml:space="preserve">На  снижение   индекса  физического  объема инвестиций   повлияло  уменьшение   дохода    предприятий, связанное с  низкой  урожайностью сельскохозяйственных культур в 2010 году. Объем инвестиций в  2011 году составил около 21 млн. рублей. В основном инвестиции были направлены на закупку сельскохозяйственной техники. Также  в  КХ "Гришко" построено овощехранилище (3 млн.руб.), СХПК "Новолитовский" начал строительство животноводческого комплекса с доильным залом на 400 голов (освоено 3 млн. руб). В 2012 году объем  инвестиций  по  оценке  составит  32 млн. руб., которые  будут направлены на обновление материально-технической базы (12 млн.руб.),  и строительство  животноводческого комплекса  в  ООО "Агро -Амур". В 2013-2014 годы планируются  к  реализации проекты:  строительство  цеха  по  переработке  и  консервации  овощей  в  КХ "Морозовой" (3 млн. руб., ввод в  4 квартале 2014г.);  строительство цеха  по переработке овощной продукции продукции - глубокая  заморозка, изготовление   чипсов  (5 млн.руб., КХ "Гришко",  2013-2014  годы); продолжение строительства животноводческого комплекса с доильным залом в СХПК «Новолитовский» (2011-2018г.г., общая  стоимость  проекта  200 млн. руб., частичный ввод в эксплуатацию планируется в конце 2013г., окончательный в 2018г.);  строительство 2-ой  очереди племенного свиноводческого  комплекса  на 10 000 голов (ООО "Агро- Амур", расширение  свинофермы до 6000 голов, стоимость проекта 2-ой очереди  101,5 млн. руб., 2012- 2014г.г.). </t>
  </si>
  <si>
    <t>21 830,000</t>
  </si>
  <si>
    <t>17 561,900</t>
  </si>
  <si>
    <t xml:space="preserve"> В  2011г. увеличение  численности   детей  произошло  за  счет увеличения  наполняемости групп, а также за счет открытия  с 01 октября   2011г. 2-х   дополнительных   групп  в  МДОУ  "Росинка" на 40 мест. В дальнейшем увеличение  численности детей  планируется   за   счет  открытия  новых  дошкольных  образовательных  учреждений:  в 2013г. - МБДОУ  детский  сад  "Сказка" с.Сергеевка,  МБДОУ "Колосок" с.Екатериновка,  в 2014г.-  МБДОУ "Ягодка"  с.Вл.-Александровское. </t>
  </si>
  <si>
    <t>На  территории  района отсутствуют негосударственные (немуниципальные) дошкольные учреждения.</t>
  </si>
  <si>
    <t>300,700 </t>
  </si>
  <si>
    <t xml:space="preserve">В 2011г. число детей, состоящих на учете для определения  в муниципальные дошкольные учреждения  составило  491 человека, и увеличилось  на  124 ребенка. Увеличение  очередности   связано с  опережающим  ростом   числа детей  данного  возраста  над  числом дополнительно открывающихся   дошкольных  групп.  Прогноз  на  2013-2014г.г.  связан с   открытием  дополнительных   детских садов. </t>
  </si>
  <si>
    <t>Коэффициент посещаемости в 2011г. уменьшился за счет уменьшения  числа дней, проведенных детьми в группах</t>
  </si>
  <si>
    <t xml:space="preserve"> Планируемое открытие новых дошкольных  образовательных  учреждений:   в 2013г.-    МБДОУ детский сад "Сказка" с.Сергеевка и МБДОУ "Колосок" с.Екатериновка,  в 2014г.-   МБДОУ  "Ягодка"  с.Владимиро-Александровское. </t>
  </si>
  <si>
    <t>Показатель   за 2011г. уменьшился  на 13,6%.</t>
  </si>
  <si>
    <t>Показатель   за 2011г. уменьшился  на 1,6%.</t>
  </si>
  <si>
    <t>Показатель увеличился  за счет притока  молодых специалистов и учителей, имеющих стаж педагогической работы  менее 5  лет</t>
  </si>
  <si>
    <t xml:space="preserve">Указано число обучающихся  без учета  вечерних (сменных) школ. В прогнозируемом периоде  будет наблюдаться  незначительное увеличение численности обучающихся дневных общеобразовательных школ в силу демографических причин. </t>
  </si>
  <si>
    <t>Численность работников уменьшилась за счет мероприятий по снижению неэффективных расходов, проведенных в 2010г.</t>
  </si>
  <si>
    <t>Снижение показателя за счет  проведенных  мероприятий по снижению неэффективных расходов  в 2010 г.  (сокращено 7 учителей).</t>
  </si>
  <si>
    <t>Увеличение показателя происходит за счет сокращения количества классов  и увеличения объема расходов на общее образование</t>
  </si>
  <si>
    <t>В 2011г. общий объём снижен  на  4,7% за счет  снижения  бюджетных  инвестиций на увеличение стоимости  основных средств.</t>
  </si>
  <si>
    <t xml:space="preserve">В 2011г. общий объём снизился  на  77,3%  вследствии  снижения расхода субвенций  на учебно -наглядные пособия </t>
  </si>
  <si>
    <t>В 2011г. общий объём увеличен  на 0,8%.</t>
  </si>
  <si>
    <t>В  2011г.   расходы бюджета   на   оплату  труда  возросли  на  3,7%  за  счет  повышения  заработной платы  и увеличения  норматива  отчислений  во внебюджетные фонды.</t>
  </si>
  <si>
    <t>Контингент учащихся учреждений дополнительного образования  увеличился  на 163 человека   или  на 10,6%. Контингент учащихся увеличился во всех учреждениях дополнительного образования.</t>
  </si>
  <si>
    <t> В 2011 г. расходы бюджета Партизанского муниципального района на оплату труда и начисления на оплату труда составили 13002,3 тыс. руб. В 2011 году проведена индексация  должностных окладов с 01.06.2011 на 6,5%, с 01.10.2011 на 6,5%, но в связи с сокращением численности педагогов – совместителей расходы бюджета увеличились всего на 14,0 тыс. руб. или 0,6%.  С 2012 года снижены ставки страховых взносов с 34,2% до 30,2%, поэтому объем средств запланирован меньше отчетного года.</t>
  </si>
  <si>
    <t>В 2011 г. расходы бюджета на дополнительное образование составили 13918,7 тыс. руб., расходы увеличены  на  1,0%. Прогноз на 2012 – 2014 годы составлен  по показателям среднесрочного финансового плана Партизанского муниципального района на 2012 год и плановый  период 2013-2014 годов, утвержденного  постановлением администрации Партизанского муниципального района от 14.11.2011 № 616.</t>
  </si>
  <si>
    <t>Всего обследованно флюорографически 9781 человек, что на 2 человека больше,чем в 2010году. В том числе в  возрасте от 18 лет и старше обследовано в 2011г. -  8983 человека, в 2010 году- 9505 человек.</t>
  </si>
  <si>
    <t>Увеличился охват профилактических осмотров на онкозаболеваемость в 1,9 раза: осмотрено в 2011 году 11870 человек, в 2010 году-6330 человек.</t>
  </si>
  <si>
    <t>В связи с реализацией  Федерального закона  от  29.11.2010г. №326-ФЗ   "Об обязательном  медицинском страховании в Российской Федерации",  в  2013 году планируется переход на одноканальное финансирование  через систему ОМС.</t>
  </si>
  <si>
    <t xml:space="preserve">В 2011 году число смертей лиц в возрасте  от 0 до 65 лет уменьшилось на 34 человека, всего умерло лиц данной  возрастной категории 146 человек.  Показатель смертности  на 100 тыс. населения уменьшился на 24,9%  за счет улучшения работы первичного звена, организации профилактической работы. </t>
  </si>
  <si>
    <t>На  дому  в  2011 году   умерло 66 человек,  что  на  19  человек  меньше, чем в 2010 году.  Показатель смертности  на 100 тыс. населения уменьшился  на 25,8%.</t>
  </si>
  <si>
    <t>Количество умерших лиц на дому от инфаркта миокарда  составило  4 человека, и  осталось  на уровне 2010г., а  показатель смертности   на  100 тыс. населения -  снизился    на 2%  в связи с  уменьшением населения района.</t>
  </si>
  <si>
    <t>Число умерших от инсульта составило 1 человек,  показатель смертности  на 100 тыс.населения   уменьшился  на 67,8%.</t>
  </si>
  <si>
    <t>Количество умерших по стационару составило 10  человек и уменьшилось на 3 человека за счет своевременного оказания неотложной медицинской помощи на догоспитальном этапе и при госпитализацией. Показатель смертности  на 100 тыс. населения уменьшился на 24,8%.</t>
  </si>
  <si>
    <t>В 2011 году умерло 3 больных  в возрасте до  65 лет, показатель на 100 тыс.населения возрос в 3 раза  в связи с поздним обращением за медицинской помощью.</t>
  </si>
  <si>
    <t>В 2011 году  умер  1 больной в возрасте до 65 лет от инсульта в связи с поздним поступлением в стационар.</t>
  </si>
  <si>
    <t>Число случаев смертности составило 9 и уменьшилось на 1 случай, показатель смертности уменьшился на 8,3%.</t>
  </si>
  <si>
    <t>Уровень смертности уменьшился на 49,1%, число случаев сметрности составило 1 случай  ( синдром внезапной смерти) против 2 случаев в 2010г.</t>
  </si>
  <si>
    <r>
      <t xml:space="preserve">Не смотря на проводимую работу по закреплению кадров на селе, количество работающих составило 239 человек и уменьшилось на 9 человек за счет движения кадров. Число  работающих  приведено  без учета персонала по скорой медицинской помощи (согласно  инструкции Минрегиона). </t>
    </r>
    <r>
      <rPr>
        <b/>
        <i/>
        <sz val="20"/>
        <color indexed="8"/>
        <rFont val="Times New Roman"/>
        <family val="1"/>
        <charset val="204"/>
      </rPr>
      <t>Справочно:  общее  число  работающих  (по  списочному составу) составляет  281 человек, что  на 21  человека  меньше, чем в 2010г.</t>
    </r>
  </si>
  <si>
    <t>В 2011 году количество участковых медицинских сестер  составило  12 чел.  и  снизилось на 1  чел. в связи с увольнением участковой медсестры  в  Николаевской   врачебной амбулатории.</t>
  </si>
  <si>
    <t xml:space="preserve"> В 2011 году коечный фонд  составил  139 коек  и уменьшился   на 3 койки  (сокращены 2 койки хирургического отделения и 1 койка  терапевтического отдеоения),  в результате среднегодовая занятость увеличилась  на 10,9 дней. </t>
  </si>
  <si>
    <t xml:space="preserve">  </t>
  </si>
  <si>
    <t>Объем  стационарной   помощи сокращен   на  4,1%  в связи с тем, что в 2011 году сокращены   3 койки,  также  на капитальный ремонт  были  закрыты  койки родильного  отделения  по программе  "Модернизация  здравоохранения  Прмиорского  края   в 2011-2013г.г.".</t>
  </si>
  <si>
    <t xml:space="preserve">В 2011 году численность прочего персонала составила 49 человек и увеличилась на 6 человек.   </t>
  </si>
  <si>
    <t>В 2011г. средняя продолжительность пребывания на койке увеличилась  с 9,56  дней  до 10,1 дня  за счет соблюдения  сроков лечения по банку медицинских услуг (расчет проведен без коек сестринского ухода).</t>
  </si>
  <si>
    <t>В 2011 году численность прочего и младшего  персонала составила 107 человек и осталась  без изменений.  В том числе число младшего  персонала  составило 58 человек  и уменьшилось на  6 чел.</t>
  </si>
  <si>
    <t>Функционирование коек  обеспечивается из  фонда ОМС (132 койки) и местного бюджета (7 коек). Стоимость одного койко-дня в 2011 году увеличилась  на 20%  в  связи  с плановыми капитальными ремонтами 4-х отделений (детского, гинекологического, терапевтического и родильного отделений на сумму 7,47 млн. рублей  (средства краевого бюджета), приобретения  медицинского оборудования   в родильное отделение стоимостью 5,62 млн. рублей.</t>
  </si>
  <si>
    <t>городского округа (муниципального района)</t>
  </si>
  <si>
    <t>Партизанского  муниципального района</t>
  </si>
  <si>
    <r>
      <t xml:space="preserve">Из  общих  консолидированных расходов местного бюджета на расходы районного бюджета  приходятся  следующие показатели: 2010 год - 353119,9 тыс. руб.,2011 год - 388762,476 тыс. руб., 2012 год   - 408364,240 тыс. руб., 2013 год - 350610,0 тыс. руб, 2014 год - 361963,900 тыс.руб. </t>
    </r>
    <r>
      <rPr>
        <b/>
        <sz val="22"/>
        <color indexed="10"/>
        <rFont val="Times New Roman"/>
        <family val="1"/>
        <charset val="204"/>
      </rPr>
      <t xml:space="preserve">
</t>
    </r>
  </si>
  <si>
    <t>Расчет показателя  потребления холодной  воды   в 2011 году уточнен и  составил  2,54 куб. м. на одного человека  населения.  С 2011 года  до 2014 года предусмотрено уменьшение показателя до 2,45 куб. м. на 1 человека населения  в соответствии с требованиями ФЗ-261 «Об энергосбережении и о повышении энергетической эффективности и о внесении изменений в отдельные законодательные акты Российской Федерации»</t>
  </si>
  <si>
    <t xml:space="preserve">Глава Партизанского муниципального района </t>
  </si>
  <si>
    <t> Нормативная потребность в библиотеках составляет 16 единиц, фактически на территории Партизанского муниципального района функционирует 16 библиотек, в том числе  Районная межпоселенческая библиотека и Районная межпоселенческая детская библиотека.</t>
  </si>
  <si>
    <t xml:space="preserve"> В 2011 г. расходы  бюджета на культуру  составили 27293,04 тыс. руб. (рост 113,4%), в т.ч. расходы районного бюджета – 15746,08 тыс.руб. (рост 131,4%). В 2012 г.  расходы  местного бюджета на культуру   возрастут  в 1,65  раза в связи  с софинансированием  мероприятий по  завершению строительства  Центра  детского  творчества. </t>
  </si>
  <si>
    <t>В 2011 г. объём расходов составил 514,7 тыс. руб. (рост 239,1%). Расходы районного бюджета на увеличение стоимости основных средств  - 275,9 тыс. руб.  (рост 264,3%). Прогноз на 2012 – 2014 годы запланирован по показателям среднесрочного финансового плана Партизанского муниципального района на 2012 год и плановый период 2013-2014 годов, утвержденного постановлением администрации Партизанского муниципального района 14.11.2011 № 616.</t>
  </si>
  <si>
    <t xml:space="preserve">Фактический объём расходов бюджета в 2011 г. на оплату труда и начислений на оплату труда составили 18677,3 тыс. руб. (рост 117,9%), в том числе расходы районного бюджета 11721,88 тыс. руб. (рост 125,7%).  Рост обусловлен увеличением среднесписочной численности на 3 чел. и повышением должностных окладов с 01.06.2011 г. на 6,5%, с 01.10.2011 г. на 6,5%. На 2012 год фонд оплаты  труда  предусмотрен с ростом 106,1%. 
</t>
  </si>
  <si>
    <t>Показатель  удовлетворенности населения качеством предоставления жилищно-коммунальных услуг на территории Партизанского  района за 2011 год  снизился на 3,3%.  С 2012 по 2014 годы планируется увеличение данного показателя до 35,9 %.</t>
  </si>
  <si>
    <t>Показатель  удовлетворенности населения деятельностью   органов местного самоуправления по благоустройству территории за 2011 год  снизился на 7,2%.  С 2012 по 2014 годы планируется увеличение данного показателя до 25,5%.</t>
  </si>
  <si>
    <t>На территории Партизанского муниципального района  по состоянию  на 01 января 2011 года числится  1899 многоквартирных домов, из них  111   домов   находятся в муниципальной собственности. Определиться со способом управления  многоквартирным домом  должны  собственники  в 1788 домах.  По состоянию  на  01.01.2012г. определились  со способом управления  собственники 1693 домов, или 89 % от всего количества.   В том числе определены способы  управления:</t>
  </si>
  <si>
    <t>Показатель 2011г. определен с учетом организаций коммунального комплекса, осуществляющих производство товаров, оказание услуг по водо-, тепло-, электроснабжению, водоотведению, утилизации твердых бытовых отходов. Всего на территории таких организаций 10, из них: КГУП "Примтеплоэнерго" тепловой район "Вл. Александровский", ООО "ЖКХ", ООО "Луч", ООО "Жилсервис", ООО "ЖЭУ Волчанец", ООО ВодЕко", ООО "МиК Восток",  ООО "Амарант Сервис -5",  ООО "Мера", филиал ОАО ДЭК "Дальэнергосбыт".  Государственное предприятие - 1, частные - 9ед. (9:10*100=90%). В  2011 году список предприятий, оказывающих  коммунальные услуги, пополнился  предприятиями ООО "Амарант - Сервис-5" (предоставляет услуги по водоснабжению и водоотведению в пос. Волчанец) и ООО "Мера"(управляющая компания в пос. Волчанец).   В 2011 году Владимиро-Александровский участок  ОАО "Находкагоргаз" прекратило  оказывать услуги  в муниципальном районе.</t>
  </si>
  <si>
    <t xml:space="preserve">В управлении многоквартирными  домами участвуют 3 организации, все частной формы собственности и выбранные собственниками жилых помещений как управляющие организации. Созданные ТСЖ передали управление  своими многоквартирными домами управляющим организациям. </t>
  </si>
  <si>
    <t>Паспорта готовности подписаны 100 % в установленные сроки комиссиями сельских поселений по оценке готовности  к осенне-зимнему периоду 2011-2012 годов</t>
  </si>
  <si>
    <t>Отношение тарифов для промышленных потребителей к тарифам для населения по водоснабжению и водоотведению   приведены в соответствие в 2007 году и едины для всех потребителей</t>
  </si>
  <si>
    <t>Увеличение показателя  в 2011г. произошло за счет  постановки на кадастровый  учет земельных участков под 2-мя   многоквартирными домами.</t>
  </si>
  <si>
    <t xml:space="preserve"> Общее протяжение освещенных частей улиц, проездов на 01.01.2012 году составило 6,420 км, что в общей площади улиц составляет  2,87 %. Освещены части улиц, проездов  в Новицком и Владимиро-Александровском сельских поселениях.  В 2011 году проведено  частичное освещение улиц Партизанская и Лазо в с.Екатериновка  (0,42 км)  за счет  бюджета администрации поселения  и внебюджетных средств.В 2012 году планируется завершить освещение улиц Партизанская и Лазо в с. Екатериновка.</t>
  </si>
  <si>
    <t xml:space="preserve">В 2011г. расходы бюджета на компенсацию разницы между экономически обоснованными тарифами и тарифами, установленными для населения  отсутствовали, т.к. изменен Порядок их выплат, т.е. социальные  выплаты  населению производятся через органы социальной защиты. На  2012-2014г.г.   в бюджете также  отсутствуют расходы  на компенсацию  разницы между экономически обоснованными тарифами и тарифами, установленными для населения.   </t>
  </si>
  <si>
    <t>Общий объем расходов  на  благоустройство составил: в 2010 году по муниципальному району – 0,0 тыс. рублей,  по сельским поселениям   - 3958,2 тыс. рублей;  в 2011г. по муниципальному району  -  2355,44  тыс.рублей (субсидии   поселениям   на ремонт  дорог), по сельским поселениям - 14779,19 тыс.рублей.  Всего  в 2011г. из местного бюджета на цели благоустройства выделено  17134,63 тыс.рублей. 
 Согласно ст. 15 ФЗ  №131 «Об общих принципах организации местного самоуправления  в РФ», организация благоустройства и озеленения территории  относятся к  вопросам местного значения сельских поселений.  Муниципальным районом  осуществляется  субсидирование  сельских поселений по вопросам  капитального  ремонта   улично -дорожной  сети.</t>
  </si>
  <si>
    <t>В 2010 году ликвидирована 71 несанкционированная свалка. В  2011 году ликвидировано 15 несанкционированных свалок из 16-ти выявленных, а также  произведена рекультивация одной несанкционированной свалки (объект размещения ТБО)  в районе с. Фроловка.</t>
  </si>
  <si>
    <t xml:space="preserve">С 2011 года средняя продолжительность  периода с даты подачи заявки на предоставление земельного участка для строительства (ИЖС) до даты принятия решения о предоставлении участка для строительства приведена  в соответствии с земельным законодательством. Для чего с января 2011 года заявления граждан о предоставлении участков комиссионно рассматриваются в двухнедельный срок, после чего о принятых заявлениях даётся объявление , в случае отсутствия других претендентов на участки принимается постановление о предоставлении участков в аренду. До 2011 года постановления принимались только после предоставления топографической съемки участков, выполненной за счет заявителей.  </t>
  </si>
  <si>
    <t xml:space="preserve"> Переход на новые  формы  оплаты труда произведен  с 1 декабря  2011г. в рамках  постановления   адмипнистрации  Партизанского   муниципального района   от 24.10.2011  №553 "О введении новых систем оплаты   труда работников  муниципальных общеобразовательных учреждений"</t>
  </si>
  <si>
    <t xml:space="preserve">Оплата труда и начисления на выплаты по оплате труда специалистов  отдела администрации района. </t>
  </si>
  <si>
    <t xml:space="preserve">Санитарная очистка территории населенных пунктов организована на уровне сельских поселений, в которых разработаны и утверждены правила благоустройства и санитарного содержания территорий в границах населенных пунктов в соответствии с нормами,   аналогичные  правила  утверждены и для   межселенной территории. Ежегодно утверждаются  планы по проведению санитарной очистке территории и ликвидации несанкционированных свалок. Ежегодно проводятся двухмесячники по санитарной очистке, ликвидации несанкционированных свалок и благоустройству территории.  Утверждены  маршруты и графики сбора и вывоза ТБО, а также заключаются договора с населением на вывоз. </t>
  </si>
  <si>
    <t xml:space="preserve">Опрос   проводился  управлением  внутренней  политики   Приморского  края.  </t>
  </si>
  <si>
    <t> 504739,682</t>
  </si>
  <si>
    <t xml:space="preserve"> ТСЖ выбрали собственники  32 домов, что составило 1,7 % от общего количества многоквартирных домов.</t>
  </si>
  <si>
    <t>На территории района отсутствуют крупные и средние организации в сфере жилищно-коммунального хозяйства, предоставляющие статотчетность по форме № П-3 "Сведения о финансовом состоянии организации".</t>
  </si>
  <si>
    <t>На территории района по состоянию на 01 января 2012 года многоквартирных домов, признанных в установленном порядке аварийными, нет.</t>
  </si>
  <si>
    <t>Доля общего годового объема заказов на поставку товаров, выполнение работ, оказание услуг для муниципальных нужд в соответствии с перечнем товаров, работ, услуг для государственных и муниципальных нужд, размещение заказов на которые осуществляется у субъектов малого предпринимательства, утвержденным Постановлением Правительства Российской Федерации от 4 ноября 2006 г. № 642, размещенных путем проведения торгов, запроса котировок, участниками которых являются субъекты малого предпринимательства, в общем годовом объеме заказов на поставку товаров, выполнение работ, оказание услуг для муниципальных нужд в соответствии с указанным перечнем, размещенных путем проведения торгов, запроса котировок</t>
  </si>
  <si>
    <t>Доля муниципального имущества, свободного от прав третьих лиц, включенного в перечни муниципального имущества в целях предоставления его во владение и (или) пользование на долгосрочной основе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t>
  </si>
  <si>
    <t>Площадь зарегистрированных на территории муниципального образования бизнес-инкубаторов, промышленных парков, технопарков, научных парков, инновационно-технологических центров и иных объектов, относящихся к инфраструктуре поддержки субъектов малого и среднего предпринимательства, в расчете на 100 малых и средних компаний</t>
  </si>
  <si>
    <t>кв. метров</t>
  </si>
  <si>
    <t>Общий объем расходов бюджета муниципального образования на развитие и поддержку малого и среднего предпринимательства - всего</t>
  </si>
  <si>
    <t>в том числе:</t>
  </si>
  <si>
    <t>в расчете на одно малое и среднее предприятие муниципального образования</t>
  </si>
  <si>
    <t>рублей</t>
  </si>
  <si>
    <t>в расчете на одного жителя муниципального образования</t>
  </si>
  <si>
    <t>Улучшение инвестиционной привлекательности</t>
  </si>
  <si>
    <t>га</t>
  </si>
  <si>
    <t>Доля земельных участков в городском округе (муниципальном районе), предоставленных для строительства (кроме жилищного) по результатам торгов, в общей площади земельных участков в городском округе (муниципальном районе), предоставленных для строительства (кроме жилищного)</t>
  </si>
  <si>
    <t>дней</t>
  </si>
  <si>
    <t>Средняя продолжительность периода с даты подачи заявки на получение разрешения на строительство до даты получения разрешения на строительство</t>
  </si>
  <si>
    <t>Площадь земельных участков, предоставленных для строительства, в отношении которых с даты принятия решения о предоставлении земельного участка или подписания протокола о результатах торгов (конкурсов, аукционов) не было получено разрешение на ввод в эксплуатацию:</t>
  </si>
  <si>
    <t>Объем не завершенного в установленные сроки строительства, осуществляемого за счет средств бюджета городского округа (муниципального района)</t>
  </si>
  <si>
    <t>Объем инвестиций в основной капитал (за исключением бюджетных средств) в расчете на одного жителя</t>
  </si>
  <si>
    <t>Сельское хозяйство</t>
  </si>
  <si>
    <t> 397948,609</t>
  </si>
  <si>
    <t> 355209,800</t>
  </si>
  <si>
    <t> 42120,800</t>
  </si>
  <si>
    <t> 44695,900</t>
  </si>
  <si>
    <t> 48123,500</t>
  </si>
  <si>
    <t>25896,400 </t>
  </si>
  <si>
    <t xml:space="preserve">Объекты инфраструктуры поддержки малого предпринимательства   не зарегистрированы и не планируются. </t>
  </si>
  <si>
    <t xml:space="preserve">Доля трудоустроенных граждан, в общей численности граждан, обратившихся за содействием в поиске подходящей работы в краевые государственные казенные учреждения «Центр занятости населения» городов и районов Приморского края» </t>
  </si>
  <si>
    <t>Доля земельных участков, находящихся в муниципальной собственности, а также государственная собственность на которые не разграничена, право постоянного (бессрочного) пользования которыми переоформлено в соответствии с требованиями Федерального закона «О введении в действие Земельного кодекса Российской Федерации», в общем количестве земельных участков, находящихся в муниципальной собственности, а также государственная собственность на которые не разграничена, право постоянного (бессрочного) пользования на которые подлежит переоформлению</t>
  </si>
  <si>
    <t>крупных и средних предприятий и некоммерческих организаций городского округа (муниципального района)</t>
  </si>
  <si>
    <t>Число работающих (физических лиц) в муниципальных учреждениях здравоохранения в расчете на 10 тыс. человек населения - всего</t>
  </si>
  <si>
    <t>Объем привлеченных средств частных инвесторов на повышение благоустроенности территории муниципального образования в расчете на 1 жителя</t>
  </si>
  <si>
    <t>33,1 / в т.ч.  28,4 -информ.открытость</t>
  </si>
  <si>
    <t>47,2 </t>
  </si>
  <si>
    <t> 0</t>
  </si>
  <si>
    <t>0 </t>
  </si>
  <si>
    <t> 160</t>
  </si>
  <si>
    <t>95 </t>
  </si>
  <si>
    <t>45 </t>
  </si>
  <si>
    <t>7 </t>
  </si>
  <si>
    <t>5 </t>
  </si>
  <si>
    <t> 8253,0</t>
  </si>
  <si>
    <t> 6273,00</t>
  </si>
  <si>
    <t>Строительство комплексов не планируется</t>
  </si>
  <si>
    <t>Покрытие убытков не производится.</t>
  </si>
  <si>
    <t xml:space="preserve">55,8/ в  т.ч. 72,8 - информ. открытостью </t>
  </si>
  <si>
    <t>30 179,0</t>
  </si>
  <si>
    <t xml:space="preserve">30 186,0 </t>
  </si>
  <si>
    <t>3137 </t>
  </si>
  <si>
    <t> 3276</t>
  </si>
  <si>
    <t xml:space="preserve">Доля общей протяженности освещенных частей улиц, проездов, набережных к их общей протяженности на конец отчетного года </t>
  </si>
  <si>
    <t>* n - отчетный год</t>
  </si>
  <si>
    <t>** - отражается муниципальными районами и городскими округами: Артемовским, Дальнегорским, Лесозаводским, Уссурийским и Партизанским.</t>
  </si>
  <si>
    <r>
      <rPr>
        <vertAlign val="superscript"/>
        <sz val="14"/>
        <rFont val="Times New Roman"/>
        <family val="1"/>
        <charset val="204"/>
      </rPr>
      <t>1</t>
    </r>
    <r>
      <rPr>
        <sz val="14"/>
        <rFont val="Times New Roman"/>
        <family val="1"/>
        <charset val="204"/>
      </rPr>
      <t xml:space="preserve">  -  не оцениваются по муниципальным районам за 2010 год (Указ Президента Российской Федерации от 28 апреля 2008 года № 607 «Об оценке эффективности деятельности органов местного самоуправления городских округов и муниципальных районов», распоряжение Правительства Российской Федерации от 11 сентября 2008 года  № 1313-р.</t>
    </r>
  </si>
  <si>
    <t>Примечания:</t>
  </si>
  <si>
    <t>1. Показатели эффективности деятельности органов местного самоуправления городского округа (муниципального района) представляются в администрацию Приморского края в электронном  виде  и на бумажном носителе в одном экземпляре и одновременно размещаются на официальном сайте в сети Интернет муниципального образования.</t>
  </si>
  <si>
    <t xml:space="preserve"> анализ показателей и их динамики в отчетном году; </t>
  </si>
  <si>
    <t>2009г.</t>
  </si>
  <si>
    <t>2010г.</t>
  </si>
  <si>
    <t>2011г.</t>
  </si>
  <si>
    <t>2012г.</t>
  </si>
  <si>
    <t>2013г.</t>
  </si>
  <si>
    <t>нет</t>
  </si>
  <si>
    <t>Доля населения, проживающего в многоквартирных домах, признанных в установленном порядке аварийными</t>
  </si>
  <si>
    <t>Наличие на территории городского округа (муниципального района) комплексов по сортировке и переработке промышленных и бытовых отходов</t>
  </si>
  <si>
    <t>год ввода в эксплуатацию</t>
  </si>
  <si>
    <t xml:space="preserve">Наличие утвержденной генеральной схемы санитарной очистки </t>
  </si>
  <si>
    <t>год утверждения и внесения изменений</t>
  </si>
  <si>
    <t>Доля ликвидированных несанкционированных свалок бытовых отходов и мусора  к общему числу несанкционированных свалок бытовых отходов и мусора в городском округе (муниципальном районе)</t>
  </si>
  <si>
    <t xml:space="preserve">Наличие на территории городского округа (муниципального района) полигонов для захоронения твердых бытовых и промышленных отходов     </t>
  </si>
  <si>
    <t>Общий объем расходов бюджета муниципального образования на жилищно-коммунальное хозяйство - всего</t>
  </si>
  <si>
    <t>объем бюджетных инвестиций на увеличение стоимости основных средств</t>
  </si>
  <si>
    <t>расходы на компенсацию разницы между экономически обоснованными тарифами и тарифами, установленными для населения</t>
  </si>
  <si>
    <t>расходы на покрытие убытков, возникших в связи с применением регулируемых цен на жилищно-коммунальные услуги</t>
  </si>
  <si>
    <t>Общий  объем  расходов  бюджета  муниципального   образования  на  благоустройство территории в расчете на 1 жителя</t>
  </si>
  <si>
    <t xml:space="preserve">рублей </t>
  </si>
  <si>
    <t>Соотношение объема средств, необходимых на благоустройство территории к фактически выделенному объему средств из бюджета муниципального образования</t>
  </si>
  <si>
    <t>Расходы бюджета муниципального образования на охрану окружающей среды</t>
  </si>
  <si>
    <t xml:space="preserve">Отношение расходов на охрану окружающей среды к сумме платежей за негативное воздействие на окружающую среду, поступивших в бюджет муниципального образования </t>
  </si>
  <si>
    <t>VIII. Культура</t>
  </si>
  <si>
    <t>Доля населения, участвующего в платных культурно-досуговых мероприятиях, организованных органами местного самоуправления городских округов и муниципальных районов</t>
  </si>
  <si>
    <t>Уровень фактической обеспеченности учреждениями культуры в городском округе (муниципальном районе) от нормативной потребности:</t>
  </si>
  <si>
    <t>клубами и учреждениями клубного типа</t>
  </si>
  <si>
    <t>библиотеками</t>
  </si>
  <si>
    <t>парками культуры и отдыха</t>
  </si>
  <si>
    <t>Удовлетворенность населения качеством предоставляемых услуг в сфере культуры (качеством культурного обслуживания)</t>
  </si>
  <si>
    <t>Общий объем расходов бюджета муниципального образования на культуру</t>
  </si>
  <si>
    <t>Общий объем расходов бюджета муниципального образования на культуру в части бюджетных инвестиций на увеличение стоимости основных средств</t>
  </si>
  <si>
    <t>Общий объем расходов бюджета муниципального образования на культуру в части расходов на оплату труда и начислений на оплату труда</t>
  </si>
  <si>
    <t>IX. Организация муниципального управления</t>
  </si>
  <si>
    <t xml:space="preserve">Доля муниципальных автономных учреждений от общего числа муниципальных учреждений (бюджетных и автономных) в городском округе (муниципальном районе) </t>
  </si>
  <si>
    <t>Доля налоговых и неналоговых доходов местного бюджета (за исключением поступлений налоговых доходов по дополнительным нормативам отчислений) в общем объеме собственных доходов бюджета муниципального образования (без учета субвенций)</t>
  </si>
  <si>
    <t xml:space="preserve">Доля основных фондов организаций муниципальной формы собственности, находящихся в стадии банкротства, в основных фондах организаций муниципальной формы собственности (на конец года, по полной учетной стоимости) </t>
  </si>
  <si>
    <t>Доля просроченной кредиторской задолженности по оплате труда (включая начисления на оплату труда) муниципальных бюджетных учреждений</t>
  </si>
  <si>
    <t>Утверждение бюджета на 3 года (данный показатель оценивается, если субъект Российской Федерации перешел на 3-летний бюджет)</t>
  </si>
  <si>
    <t>да/нет</t>
  </si>
  <si>
    <t>Среднегодовая численность постоянного населения</t>
  </si>
  <si>
    <t>тыс. человек</t>
  </si>
  <si>
    <t>Численность населения на начало года</t>
  </si>
  <si>
    <t>Численность населения на конец года</t>
  </si>
  <si>
    <t>в том числе в части бюджетных инвестиций на увеличение стоимости основных средств</t>
  </si>
  <si>
    <t>Общий объем расходов бюджета муниципального образования на содержание работников органов местного самоуправления - всего</t>
  </si>
  <si>
    <t>в том числе в расчете на одного жителя муниципального образования</t>
  </si>
  <si>
    <t>Доля расходов бюджета городского округа (муниципального района), формируемых в рамках программ, в общем объеме расходов бюджета городского округа (муниципального района), без учета субвенций на исполнение делегируемых полномочий</t>
  </si>
  <si>
    <t>Количество муниципальных услуг, предоставляемых органами местного самоуправления, муниципальными учреждениями в электронном виде</t>
  </si>
  <si>
    <t>Количество муниципальных услуг, предоставляемых органами местного самоуправления, муниципальными учреждениями</t>
  </si>
  <si>
    <t>Количество первоочередных муниципальных услуг, предоставляемых органами местного самоуправления и муниципальными учреждениями в электронном виде</t>
  </si>
  <si>
    <t>X. Энергосбережение и повышение энергетической эффективности</t>
  </si>
  <si>
    <t>1342 </t>
  </si>
  <si>
    <t>0,75 </t>
  </si>
  <si>
    <t> 0,75</t>
  </si>
  <si>
    <t>10 </t>
  </si>
  <si>
    <t> 10</t>
  </si>
  <si>
    <t>2 </t>
  </si>
  <si>
    <t> 22,4</t>
  </si>
  <si>
    <t> 21,7</t>
  </si>
  <si>
    <t>Численность выпускников 11-х классов дневных общеобразовательных школ.</t>
  </si>
  <si>
    <t> 18,2</t>
  </si>
  <si>
    <t> 0,44</t>
  </si>
  <si>
    <t> 0,14</t>
  </si>
  <si>
    <t> 371,6</t>
  </si>
  <si>
    <t> 4,81</t>
  </si>
  <si>
    <t> 1,42</t>
  </si>
  <si>
    <t xml:space="preserve"> -</t>
  </si>
  <si>
    <t xml:space="preserve">   -</t>
  </si>
  <si>
    <t>В 2009 году введен в эксплуатацию 60-ти квартирный дом в с. Вл. Александровское ул. Комсомольская,     д. 91,  В 2010 году поставлены на учет  жилищной инспекцией  два многоквартирных дома: жилой дом  (управления образования) в с. Хмыловка ул. 40 лет Победы, д. 1 и общежитие МУЗ ЦРБ в с. Владимиро-Александровское ул. Партизанская 21. Сведения по 2010 году представлены по форме статистического наблюдения 1-жилфонд.</t>
  </si>
  <si>
    <t>На территории района сетевого газоснабжения нет.</t>
  </si>
  <si>
    <t>Удельная величина потребления энергетических ресурсов муниципальными бюджетными учреждениями:</t>
  </si>
  <si>
    <t>от инфаркта миокарда</t>
  </si>
  <si>
    <t>от инсульта</t>
  </si>
  <si>
    <t xml:space="preserve">в первые сутки в стационаре - всего </t>
  </si>
  <si>
    <t>Число случаев смерти детей до 18 лет - всего</t>
  </si>
  <si>
    <t xml:space="preserve">в первые сутки в стационаре </t>
  </si>
  <si>
    <t>человек</t>
  </si>
  <si>
    <t>число врачей (физических лиц) в муниципальных учреждениях здравоохранения в расчете на 10 тыс. человек населения</t>
  </si>
  <si>
    <t>из них участковых врачей и врачей общей практики в расчете на 10 тыс. человек населения</t>
  </si>
  <si>
    <t>число среднего медицинского персонала (физических лиц) в муниципальных учреждениях здравоохранения в расчете на 10 тыс. человек населения</t>
  </si>
  <si>
    <t>в том числе медицинских сестер участковых и медицинских сестер врачей общей практики в расчете на 10 тыс. человек населения</t>
  </si>
  <si>
    <t>число прочего персонала муниципальных учреждений здравоохранения в расчете на 10 тыс. человек населения</t>
  </si>
  <si>
    <t>в том числе младшего медицинского персонала</t>
  </si>
  <si>
    <t>Средняя продолжительность пребывания пациента на койке в круглосуточном стационаре муниципальных учреждений здравоохранения</t>
  </si>
  <si>
    <t xml:space="preserve">Среднегодовая занятость койки в муниципальных учреждениях здравоохранения </t>
  </si>
  <si>
    <t xml:space="preserve">Число коек в муниципальных учреждениях здравоохранения на 10 тыс. человек населения </t>
  </si>
  <si>
    <t>Фактическая стоимость одного койко-дня в муниципальных учреждениях здравоохранения без учета расходов на оплату труда и начислений на оплату труда</t>
  </si>
  <si>
    <t>Фактическая стоимость вызова скорой медицинской помощи без учета расходов на оплату труда и начислений на оплату труда</t>
  </si>
  <si>
    <t>Объем медицинской помощи, предоставляемой муниципальными учреждениями здравоохранения в расчете на одного жителя:</t>
  </si>
  <si>
    <t xml:space="preserve">стационарная медицинская помощь </t>
  </si>
  <si>
    <t>койко-дней</t>
  </si>
  <si>
    <t xml:space="preserve">амбулаторная помощь </t>
  </si>
  <si>
    <t>посещений</t>
  </si>
  <si>
    <t xml:space="preserve">дневные стационары всех типов </t>
  </si>
  <si>
    <t>пациенто-дней</t>
  </si>
  <si>
    <t xml:space="preserve">скорая медицинская помощь </t>
  </si>
  <si>
    <t>вызовов</t>
  </si>
  <si>
    <t>Стоимость единицы объема оказанной медицинской помощи муниципальными учреждениями здравоохранения:</t>
  </si>
  <si>
    <t>Число муниципальных учреждений здравоохранения, здания которых находятся в аварийном состоянии или требуют капитального ремонта</t>
  </si>
  <si>
    <t>Общий объем расходов бюджета муниципального образования на здравоохранение</t>
  </si>
  <si>
    <t>Общий объем расходов бюджета муниципального образования на здравоохранение в части бюджетных инвестиций на увеличение стоимости основных средств</t>
  </si>
  <si>
    <t>Общий объем расходов бюджета муниципального образования на здравоохранение в части текущих расходов</t>
  </si>
  <si>
    <t>Общий объем расходов бюджета муниципального образования на здравоохранение в части текущих расходов на оплату труда и начислений на оплату труда</t>
  </si>
  <si>
    <t>III. Дошкольное образование</t>
  </si>
  <si>
    <t>Численность детей в возрасте 3 - 7 лет, получающих дошкольную образовательную услугу и (или) услугу по их содержанию в муниципальных дошкольных образовательных учреждениях</t>
  </si>
  <si>
    <t>Численность детей в возрасте 3 - 7 лет, получающих дошкольную образовательную услугу и (или) услугу по их содержанию в негосударственных (немуниципальных) дошкольных образовательных учреждениях</t>
  </si>
  <si>
    <t>из них численность детей в возрасте 3 - 7 лет, получающих дошкольную образовательную услугу и (или) услугу по их содержанию в негосударственных (немуниципальных) дошкольных образовательных учреждениях за счет средств бюджета городского округа (муниципального района)</t>
  </si>
  <si>
    <t>Численность детей в возрасте от 3 до 7 лет в муниципальном образовании</t>
  </si>
  <si>
    <t>Численность детей в возрасте от 1 до 6 лет в муниципальном образовании</t>
  </si>
  <si>
    <t>Доля детей в возрасте 1 - 6 лет, состоящих на учете для определения в муниципальные дошкольные образовательные учреждения, в общей численности детей в возрасте 1 - 6 лет</t>
  </si>
  <si>
    <t>Коэффициент посещаемости муниципальных дошкольных образовательных учреждений</t>
  </si>
  <si>
    <t>Количество муниципальных дошкольных образовательных учреждений</t>
  </si>
  <si>
    <t>Количество муниципальных дошкольных образовательных учреждений, здания которых находятся в аварийном состоянии или требуют капитального ремонта</t>
  </si>
  <si>
    <t>Доля лиц с высшим профессиональным образованием в общей численности педагогических работников муниципальных дошкольных образовательных учреждений</t>
  </si>
  <si>
    <t>Общий объем расходов бюджета муниципального образования на дошкольное образование</t>
  </si>
  <si>
    <t>Общий объем расходов бюджета муниципального образования на дошкольное образование в части бюджетных инвестиций на увеличение стоимости основных средств</t>
  </si>
  <si>
    <t>Общий объем расходов бюджета муниципального образования на дошкольное образование в части расходов на оплату труда и начислений на оплату труда</t>
  </si>
  <si>
    <t>IV. Общее и дополнительное образование</t>
  </si>
  <si>
    <t>Доля лиц, сдавших единый государственный экзамен по русскому языку и математике, в общей численности выпускников муниципальных общеобразовательных учреждений, участвовавших в едином государственном экзамене по данным предметам</t>
  </si>
  <si>
    <t>Численность выпускников муниципальных общеобразовательных учреждений, участвовавших в едином государственном экзамене по русскому языку</t>
  </si>
  <si>
    <t>Численность выпускников муниципальных общеобразовательных учреждений, сдавших единый государственный экзамен по русскому языку</t>
  </si>
  <si>
    <t>Численность выпускников муниципальных общеобразовательных учреждений, участвовавших в едином государственном экзамене по математике</t>
  </si>
  <si>
    <t>Численность выпускников муниципальных общеобразовательных учреждений, сдавших единый государственный экзамен по математике</t>
  </si>
  <si>
    <t>Численность выпускников муниципальных общеобразовательных учреждений, не получивших аттестат о среднем (полном) образовании</t>
  </si>
  <si>
    <t>Численность выпускников муниципальных общеобразовательных учреждений</t>
  </si>
  <si>
    <t>Доля учителей муниципальных общеобразовательных учреждений, имеющих стаж педагогической работы до 5 лет, в общей численности учителей муниципальных общеобразовательных учреждений</t>
  </si>
  <si>
    <t>Количество муниципальных общеобразовательных учреждений, расположенных в городской местности</t>
  </si>
  <si>
    <t>Количество муниципальных общеобразовательных учреждений, расположенных в сельской местности</t>
  </si>
  <si>
    <t>Количество муниципальных общеобразовательных учреждений, здания которых находятся в аварийном состоянии или требуют капитального ремонта</t>
  </si>
  <si>
    <t>Численность лиц, обучающихся в муниципальных общеобразовательных учреждениях, расположенных в городской местности (среднегодовая)</t>
  </si>
  <si>
    <t>Численность лиц, обучающихся в муниципальных общеобразовательных учреждениях, расположенных в сельской местности (среднегодовая)</t>
  </si>
  <si>
    <t>Доля детей первой и второй групп здоровья в общей численности обучающихся в муниципальных общеобразовательных учреждениях</t>
  </si>
  <si>
    <t>Численность работников муниципальных общеобразовательных учреждений, расположенных в городской местности (среднегодовая)</t>
  </si>
  <si>
    <t>Удельная величина потребления энергетических ресурсов в многоквартирных домах:</t>
  </si>
  <si>
    <t>кВтч на одного проживающего</t>
  </si>
  <si>
    <t>Гкал на 1 кв. метр общей площади</t>
  </si>
  <si>
    <t>куб. метров на 1 проживающего</t>
  </si>
  <si>
    <t>куб. метров  на 1 проживающего</t>
  </si>
  <si>
    <t>кВтч на 1 человека населения</t>
  </si>
  <si>
    <t xml:space="preserve"> Гкал на 1 кв. метр общей площади</t>
  </si>
  <si>
    <t>куб. метров на 1 человека населения</t>
  </si>
  <si>
    <t>Утверждена</t>
  </si>
  <si>
    <t>(Ф.И.О. главы местной администрации городского округа (муниципального района))</t>
  </si>
  <si>
    <t>самоуправления городских округов и муниципальных районов</t>
  </si>
  <si>
    <t>за</t>
  </si>
  <si>
    <t xml:space="preserve"> год и их планируемых значениях на 3-летний период</t>
  </si>
  <si>
    <t xml:space="preserve">Подпись </t>
  </si>
  <si>
    <t xml:space="preserve">Дата </t>
  </si>
  <si>
    <t xml:space="preserve"> г.</t>
  </si>
  <si>
    <t>О достигнутых значениях показателей для оценки эффективности деятельности органов местного</t>
  </si>
  <si>
    <t>Губернатора Приморского края</t>
  </si>
  <si>
    <t>постановлением</t>
  </si>
  <si>
    <t>(официальное наименование городского округа (муниципального района))</t>
  </si>
  <si>
    <t xml:space="preserve">
</t>
  </si>
  <si>
    <t>О достигнутых значениях показателей для оценки эффективности деятельности органов местного самоуправления городских округов и муниципальных районов за отчетный год и планируемых значениях на 3-летний период</t>
  </si>
  <si>
    <t>Удельный вес прибыльных крупных и средних сельскохозяйственных организаций в их общем числе**</t>
  </si>
  <si>
    <t>Число прибыльных сельскохозяйственных организаций (для муниципальных районов)</t>
  </si>
  <si>
    <t>единиц</t>
  </si>
  <si>
    <t>Общее число сельскохозяйственных организаций (для муниципальных районов)</t>
  </si>
  <si>
    <t>Площадь фактически используемых сельскохозяйственных угодий муниципального района</t>
  </si>
  <si>
    <t>Общая площадь сельскохозяйственных угодий муниципального района</t>
  </si>
  <si>
    <t>Доля обрабатываемой пашни в общей площади пашни муниципального образования**</t>
  </si>
  <si>
    <t>Площадь обрабатываемой пашни**</t>
  </si>
  <si>
    <t>Индекс физического объема инвестиций в основной капитал сельского хозяйства к предыдущему году**</t>
  </si>
  <si>
    <t>Производство скота и птицы на убой (в живом весе)**</t>
  </si>
  <si>
    <t>тыс. тонн</t>
  </si>
  <si>
    <t>Производство молока**</t>
  </si>
  <si>
    <t xml:space="preserve">Среднемесячная номинальная начисленная заработная плата работников, занятых в сфере сельского хозяйства муниципального образования** </t>
  </si>
  <si>
    <t>Доходы населения</t>
  </si>
  <si>
    <t>Отношение среднемесячной номинальной начисленной заработной платы работников муниципальных учреждений к среднемесячной номинальной начисленной заработной плате работников крупных и средних предприятий и некоммерческих организаций городского округа (муниципального района)</t>
  </si>
  <si>
    <t>Среднемесячная номинальная начисленная заработная плата работников:</t>
  </si>
  <si>
    <t>муниципальных дошкольных образовательных учреждений</t>
  </si>
  <si>
    <t>муниципальных общеобразовательных учреждений:</t>
  </si>
  <si>
    <t>учителей муниципальных общеобразовательных учреждений</t>
  </si>
  <si>
    <t xml:space="preserve">прочего персонала муниципальных общеобразовательных учреждений (административно-управленческого, учебно-вспомогательного, младшего обслуживающего персонала, а также  педагогических работников, не осуществляющих учебного процесса) </t>
  </si>
  <si>
    <t>муниципальных учреждений здравоохранения:</t>
  </si>
  <si>
    <t xml:space="preserve">врачей муниципальных учреждений здравоохранения </t>
  </si>
  <si>
    <t>среднего медицинского персонала муниципальных учреждений здравоохранения</t>
  </si>
  <si>
    <t>прочего персонала  муниципальных учреждений здравоохранения</t>
  </si>
  <si>
    <t>в том числе младшего медицинского персонала, муниципальных учреждений здравоохранения</t>
  </si>
  <si>
    <t>II.  Здравоохранение и здоровье населения</t>
  </si>
  <si>
    <t>процентов от числа опрошенных</t>
  </si>
  <si>
    <t>Охват населения (17 лет и старше) профилактическими осмотрами на туберкулез</t>
  </si>
  <si>
    <t>Охват населения (17 лет и старше) профилактическими осмотрами на злокачественные новообразования</t>
  </si>
  <si>
    <t>Общее число амбулаторных учреждений городского округа (муниципального района)</t>
  </si>
  <si>
    <t>Число муниципальных медицинских учреждений, применяющих стандарты оказания медицинской помощи</t>
  </si>
  <si>
    <t>Число муниципальных медицинских учреждений, переведенных на новую (отраслевую) систему оплаты труда, ориентированную на результат</t>
  </si>
  <si>
    <t>Число муниципальных медицинских учреждений, переведенных преимущественно на одноканальное финансирование через систему обязательного медицинского страхования</t>
  </si>
  <si>
    <t>Число муниципальных медицинских учреждений городского округа (муниципального района)</t>
  </si>
  <si>
    <t>Число случаев смерти лиц в возрасте до 65 лет - всего</t>
  </si>
  <si>
    <t>случаев на 100 тыс. человек населения</t>
  </si>
  <si>
    <t xml:space="preserve">на дому </t>
  </si>
  <si>
    <t xml:space="preserve"> </t>
  </si>
  <si>
    <t>558,500 </t>
  </si>
  <si>
    <t>619,700 </t>
  </si>
  <si>
    <t>695,200 </t>
  </si>
  <si>
    <t>707,100 </t>
  </si>
  <si>
    <t>2,631 </t>
  </si>
  <si>
    <t>Дорожное хозяйство отсутствует</t>
  </si>
  <si>
    <t>Автомобильные дороги местного значения с твердым покрытием на техническое обслуживание предприятиям дорожного хозяйства  не передавались.</t>
  </si>
  <si>
    <t>Щербакова Константина Константиновича</t>
  </si>
  <si>
    <t xml:space="preserve"> Партизанский муниципальный района</t>
  </si>
  <si>
    <t>2011</t>
  </si>
  <si>
    <t xml:space="preserve"> характеристику реализованных мер с помощью которых обеспечено улучшение значения показателей по сравнению с предыдущими годами; </t>
  </si>
  <si>
    <t xml:space="preserve"> анализ выявленных проблем, причины негативных тенденций развития, объяснение причин снижения значений показателей;</t>
  </si>
  <si>
    <t xml:space="preserve"> перечень основных целей и задач, стоящих перед органами местного самоуправления по повышению эффективности деятельности и пути их решения;</t>
  </si>
  <si>
    <t xml:space="preserve"> планируемые меры на прогнозируемый период по достижению целевых значений показателей на 3-летний период, обоснование необходимого объема ресурсов для достижения этих значений.</t>
  </si>
  <si>
    <t>2. При заполнении таблицы не допускаются изменение наименований показателей и их размерности.</t>
  </si>
  <si>
    <t xml:space="preserve">3. Цифровые значения указываются с тремя знаками после запятой, при отсутствии значения ставится «0», в столбце «примечание» дается пояснение.                                              </t>
  </si>
  <si>
    <t xml:space="preserve">4. Текстовая часть соответствует структуре таблицы и включает: </t>
  </si>
  <si>
    <t>5. При необходимости органы местного самоуправления муниципального района в текстовой части доклада указывают информацию о показателях, которые не относятся к их полномочиям и отражают полномочия органов местного самоуправления поселений, расположенных на территории района.</t>
  </si>
  <si>
    <t xml:space="preserve">Показатели эффективности деятельности органов местного самоуправления </t>
  </si>
  <si>
    <t>официальное наименование городского округа (муниципального района)</t>
  </si>
  <si>
    <t>№ п/п</t>
  </si>
  <si>
    <t>Название показателя</t>
  </si>
  <si>
    <t>Единицы измерения</t>
  </si>
  <si>
    <t>отчет</t>
  </si>
  <si>
    <t>Примечание</t>
  </si>
  <si>
    <t>I. Экономическое развитие</t>
  </si>
  <si>
    <t>Дорожное хозяйство и транспорт</t>
  </si>
  <si>
    <t>процентов</t>
  </si>
  <si>
    <t>30 ,0</t>
  </si>
  <si>
    <t>Схема территориального планирования муниципального района утверждена решением  Думы Партизанского муниципального района.от 27.12.2010 №207 «Об утверждении схемы территориального планирования Партизанского муниципального района». В 2010 году завершен 2-ой этап разработки проекта генерального плана  Владимиро-Александровского сельского поселения.</t>
  </si>
  <si>
    <t>49500,0 </t>
  </si>
  <si>
    <t xml:space="preserve"> ДОКЛАД</t>
  </si>
  <si>
    <t> 3384,4</t>
  </si>
  <si>
    <t xml:space="preserve">  По названной в п.22. причине не планируется и предоставление площадей под их комплексное освоение в целях жилищного строительства.</t>
  </si>
  <si>
    <t xml:space="preserve">Показатель  меньше нормативного (10 дней), т.к. при выявлении каких-либо несоответствий в документах, прилагаемых к заявлению о выдаче разрешения, заявителю предоставляется отказ в его выдаче, а в случае отсутствия замечаний, разрешения, по возможности,  выдаются и в день подачи заявления.   </t>
  </si>
  <si>
    <t>Показатель соответствует среднекраевому уровню</t>
  </si>
  <si>
    <t>Отсутствуют  организации муниципальной  формы собственности, находящиеся  в стадии банкротства.</t>
  </si>
  <si>
    <t>65/80</t>
  </si>
  <si>
    <t>Численность работников муниципальных общеобразовательных учреждений, расположенных в сельской местности (среднегодовая)</t>
  </si>
  <si>
    <t>Численность учителей муниципальных общеобразовательных учреждений, расположенных в городской местности (среднегодовая)</t>
  </si>
  <si>
    <t>Численность учителей муниципальных общеобразовательных учреждений, расположенных в сельской местности (среднегодовая)</t>
  </si>
  <si>
    <t>Численность прочего персонала (административно-управленческого, учебно-вспомогательного, младшего обслуживающего персонала, а также педагогических работников, не осуществляющих учебного процесса) муниципальных общеобразовательных учреждений, расположенных в городской местности (среднегодовая)</t>
  </si>
  <si>
    <t>Численность прочего персонала (административно-управленческого, учебно-вспомогательного, младшего обслуживающего персонала, а также педагогических работников, не осуществляющих учебного процесса) муниципальных общеобразовательных учреждений, расположенных в сельской местности (среднегодовая)</t>
  </si>
  <si>
    <t>Количество классов в муниципальных общеобразовательных учреждениях, расположенных в городской местности (среднегодовое)</t>
  </si>
  <si>
    <t>Количество классов в муниципальных общеобразовательных учреждениях, расположенных в сельской местности (среднегодовое)</t>
  </si>
  <si>
    <t>Средняя стоимость содержания одного класса в муниципальных общеобразовательных учреждениях в городском округе (муниципальном районе)</t>
  </si>
  <si>
    <t>Общий объем расходов бюджета муниципального образования на общее образование</t>
  </si>
  <si>
    <t>Общий объем расходов бюджета муниципального образования на общее образование в части бюджетных инвестиций на увеличение стоимости основных средств</t>
  </si>
  <si>
    <t>Общий объем расходов бюджета муниципального образования на общее образование в части текущих расходов</t>
  </si>
  <si>
    <t>Общий объем расходов бюджета муниципального образования на общее образование в части текущих расходов на оплату труда и начислений на оплату труда</t>
  </si>
  <si>
    <t>Количество муниципальных общеобразовательных учреждений, переведенных на нормативное подушевое финансирование</t>
  </si>
  <si>
    <t>Количество муниципальных общеобразовательных учреждений, переведенных на новую (отраслевую) систему оплаты труда, ориентированную на результат</t>
  </si>
  <si>
    <t>Численность детей в возрасте 5 - 18 лет, получающих услуги по дополнительному образованию в организациях различной организационно-правовой формы и формы собственности</t>
  </si>
  <si>
    <t>Численность детей в возрасте 5 - 18 лет в городском округе (муниципальном районе)</t>
  </si>
  <si>
    <t>Доля подписанных паспортов готовности (по состоянию на 15 ноября отчетного года):</t>
  </si>
  <si>
    <t>жилищного фонда</t>
  </si>
  <si>
    <t>котельных</t>
  </si>
  <si>
    <t>по водоснабжению</t>
  </si>
  <si>
    <t xml:space="preserve">по водоотведению </t>
  </si>
  <si>
    <t>Доля убыточных организаций жилищно-коммунального хозяйства</t>
  </si>
  <si>
    <t>Доля многоквартирных домов, расположенных на земельных участках, в отношении которых осуществлен государственный кадастровый учет</t>
  </si>
  <si>
    <t xml:space="preserve">    В 2010 году осуществлялось только содержание (ремонтное профилирование), текущий ремонт  не проводился. В 2011г. выполнен  договор  по  проведению трехкратного (весна, лето, осень) ремонтного профилирования улично-дорожной сети  с объемом 496 машиночасов.</t>
  </si>
  <si>
    <t>В 2011 году  2 амбулаторных учреждения  имели  оборудование соответственно табелю оснащения.</t>
  </si>
  <si>
    <t>Переход на новую систему оплаты труда будет произведен в апреле   2012г.</t>
  </si>
  <si>
    <t xml:space="preserve">В 2011г. коечный фонд составил 139 коек и  уменьшился на 3 койки за счет закрытия   2 коек в хирургическом отделении  и 1 койки в терапевтическом   отделении.   Показатель   в расчете   на 10 тыс. населения  уменьшился на  1,2 %. </t>
  </si>
  <si>
    <t>Фактическая стоимость вызова скорой медициской помощи  в 2011г. увеличилась  на 132,83 рубля (или на 19,83%)  за счет увеличения  объема финансирования из местного бюджета на медикаменты  и приобретение  горюче -смазочных  материалов.</t>
  </si>
  <si>
    <t xml:space="preserve">Объем оказанной медицинской помощи в дневных стационарах в расчете на 1 жителя увеличился на 42,5% за счет  увеличения коек дневного стационара  на 10  коек  (с 18-ти   до 27  коек).  </t>
  </si>
  <si>
    <t>Объем скорой  медицинской помощи на 1 жителя  уменьшился   на  0,3%  за счет снижения   общего числа  жителей.</t>
  </si>
  <si>
    <t>В 2011г. стоимость стационарной медицинской помощи возросла  на 16,2 %, что  связано в большей  части с проведением   капитальных ремонтов  отделений стационара.</t>
  </si>
  <si>
    <t>В 2011г. стоимость медицинской помощи возросла  (на 11,4%) за счет  увеличения стоимости   медикаментов  и приобретения  мягкого  инвентаря.</t>
  </si>
  <si>
    <t>В 2011г. стоимость уменьшилась по причине отсутствия  капитальных ремонтов.</t>
  </si>
  <si>
    <t xml:space="preserve">В 2011г. стоимость увеличена  на 20,3 %  или 250,99 рублей  по причине увеличения  финансирования на текущие расходы по данной статье (на медикаменты  и ГСМ). </t>
  </si>
  <si>
    <t xml:space="preserve">
Из них: расходы из общего объема расходов бюджета муниципального образования (без учета сельских поселений) по коду КОСГУ 310: 2010 год - 10136,375 тыс. рублей,  2011 год -  14451,816  тыс. рублей,  2012 год -   25 293,364 тыс. рублей, 2013 год -   7653,364 тыс. рублей, 2014 год - 7653,364 тыс.рублей.  На 2011 год  планируются инвестиции в основном в учреждения дошкольного  и общего образования за счет субвенций из краевого бюджета  (5714,6 тыс. рублей). </t>
  </si>
  <si>
    <t xml:space="preserve">В соответствии с требованиями ст.15 ФЗ № 94 данный показатель должен составлять не менее 10%  и не более 20%. Снижение показателя в 2011 году  объясняется   изменением   методики  расчета:   ранее   (в 2010 г.)  к расчету  принималась  цена контракта  по итогам  торгов,  а в отчетном  году  показатель  рассчитан, исходя из начальной  стоимости контрактов, выставленных на торги. В 2011г. в соответствии  с  утвержденным  перечнем товаров, работ, услуг,  размещение заказов на которые осуществляется у субъектов малого предпринимательства, объем заказов для  муниципальных нужд  проведен  на сумму  4872,0 тыс.руб. Участвовали в выполнении данных заказов  5 субъектов  малого  предпринимательства.
. </t>
  </si>
  <si>
    <t>В 2011г. закончила  действие муниципальная   целевая программа "Развитие  и поддержка малого  и среднего предпринимательства на 2009-2011 годы". Всего  в рамках  действия  муниципальной   программы   поддержку получило  68 субъектов  малого   предпринимательства (из них  в 2011г. - 36 ед.), из которых 13   - финансовую поддержку (из них в 2011г. - 3 ед.).  За 2011г.   2-м   начинающим предпринимателям выделены  гранты в размере 300,0 тыс.рублей на планируемые расходы, связанные с предпринимательской деятельностью. По  плану  вновь   принятой  муниципальной долгосрочной целевой программы "Развитие   малого и среднего предпринимательства  на 2012-2014г.г."  предусмотрена  ежегодная поддержка начинающих предпринимателей.</t>
  </si>
  <si>
    <t>На  01.01.2012г. общая  площадь жилых   помещений  в районе  составляла  559 тыс.кв.метров  или  на 1,6%  больше, чем в 2010г.</t>
  </si>
  <si>
    <t xml:space="preserve">  В п.п.159- 160  согласно инструкции  должны  учитываться   только   многоквартирные дома.</t>
  </si>
  <si>
    <r>
      <t>Строительство многоквартирных жилых домов в 2010- 2011 годы  не  производилось. В соответствии с п.108 инструкции Минрегиона в расчете показателя объема жилищного строительства, предусмотренного в соответствии с выданными разрешениями на строительство жилых зданий, включаются только площадь и количество квартир в многоквартирных жилых домах, на строительство которых выданы разрешения на строительство. Объекты индивидуального жилищного строительства в расчет не включаются. В 2013 году планируется ввод в эксплуатацию 40 квартирного жилого дома в с.Вл.-Александровское.</t>
    </r>
    <r>
      <rPr>
        <sz val="20"/>
        <color indexed="30"/>
        <rFont val="Times New Roman"/>
        <family val="1"/>
        <charset val="204"/>
      </rPr>
      <t/>
    </r>
  </si>
  <si>
    <t xml:space="preserve">Общая площадь земельных участков,  расположенных на территории Партизанского муниципального района,  находящихся в  постоянном  (бессрочном) пользовании  у юридических лиц по состоянию на 01.01.2012 года  составляла 524,98 га. За 2011  год  было  переоформлено право постоянного  (бессрочного) пользования  ФГУ "Госсорткомиссия" (22 га) и  ОАО  "Восточный порт"  (21 га),  и в результате  передано в собственность  43 га. В итоге,  доля земельных участков, находящихся в муниципальной собственности, а также государственная собственность на которые не разграничена, право постоянного (бессрочного) пользования которыми переоформлено в соответствии с требованиями Федерального закона «О введении в действие Земельного кодекса Российской Федерации»,  составила   7,5%  в общей площади, подлежащей переоформлению.  В 2012 году планируется  довести  показатель  переоформленной площади  земельных участков до  100%. Рост показателя обусловлен тем, что в соответствии с Федеральным законом "О введении в действие Земельного  кодекса РФ", право постоянного (бессрочного) пользования   подлежит   переоформлению.
</t>
  </si>
  <si>
    <t>Объектов, строящихся за счет бюджета муниципального района, на территории нет. В 2012, 2013 годах планируется окончание строительства Районного центра детского  творчества в с.Владимиро-Александровское с долевым вложением средств районного бюджета. Объем вложений на 2012 год из местного бюджета составляет 17640,0 тыс.руб.</t>
  </si>
  <si>
    <r>
      <t xml:space="preserve">Доля отремонтированных автомобильных дорог общего пользования местного значения с твердым покрытием, в отношении которых произведен ремонт </t>
    </r>
    <r>
      <rPr>
        <vertAlign val="superscript"/>
        <sz val="20"/>
        <color indexed="8"/>
        <rFont val="Times New Roman"/>
        <family val="1"/>
        <charset val="204"/>
      </rPr>
      <t>1</t>
    </r>
  </si>
  <si>
    <r>
      <t xml:space="preserve">Доля отремонтированных автомобильных дорог общего пользования местного значения с твердым покрытием, в отношении которых произведен капитальный ремонт </t>
    </r>
    <r>
      <rPr>
        <vertAlign val="superscript"/>
        <sz val="20"/>
        <color indexed="8"/>
        <rFont val="Times New Roman"/>
        <family val="1"/>
        <charset val="204"/>
      </rPr>
      <t>1</t>
    </r>
  </si>
  <si>
    <r>
      <t xml:space="preserve">Доля автомобильных дорог местного значения с твердым покрытием, переданных на техническое обслуживание немуниципальными и (или) негосударственным предприятиям на основе долгосрочных договоров (свыше 3 лет) </t>
    </r>
    <r>
      <rPr>
        <vertAlign val="superscript"/>
        <sz val="20"/>
        <color indexed="8"/>
        <rFont val="Times New Roman"/>
        <family val="1"/>
        <charset val="204"/>
      </rPr>
      <t>1</t>
    </r>
  </si>
  <si>
    <r>
      <t xml:space="preserve">Число субъектов малого и среднего предпринимательства </t>
    </r>
    <r>
      <rPr>
        <vertAlign val="superscript"/>
        <sz val="20"/>
        <color indexed="8"/>
        <rFont val="Times New Roman"/>
        <family val="1"/>
        <charset val="204"/>
      </rPr>
      <t>1</t>
    </r>
  </si>
  <si>
    <r>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r>
    <r>
      <rPr>
        <vertAlign val="superscript"/>
        <sz val="20"/>
        <color indexed="8"/>
        <rFont val="Times New Roman"/>
        <family val="1"/>
        <charset val="204"/>
      </rPr>
      <t>1</t>
    </r>
  </si>
  <si>
    <r>
      <t>Доля вновь созданных в течение года субъектов малого и среднего предпринимательства, которым оказана поддержка в рамках муниципальной программы развития малого и среднего предпринимательства</t>
    </r>
    <r>
      <rPr>
        <vertAlign val="superscript"/>
        <sz val="20"/>
        <color indexed="8"/>
        <rFont val="Times New Roman"/>
        <family val="1"/>
        <charset val="204"/>
      </rPr>
      <t xml:space="preserve"> 1</t>
    </r>
  </si>
  <si>
    <r>
      <t xml:space="preserve">Площадь земельных участков, предоставленных для строительства, - всего </t>
    </r>
    <r>
      <rPr>
        <vertAlign val="superscript"/>
        <sz val="20"/>
        <color indexed="8"/>
        <rFont val="Times New Roman"/>
        <family val="1"/>
        <charset val="204"/>
      </rPr>
      <t>1</t>
    </r>
  </si>
  <si>
    <r>
      <t xml:space="preserve">для жилищного строительства, индивидуального жилищного строительства </t>
    </r>
    <r>
      <rPr>
        <vertAlign val="superscript"/>
        <sz val="20"/>
        <color indexed="8"/>
        <rFont val="Times New Roman"/>
        <family val="1"/>
        <charset val="204"/>
      </rPr>
      <t>1</t>
    </r>
  </si>
  <si>
    <r>
      <t xml:space="preserve">для комплексного освоения в целях жилищного строительства </t>
    </r>
    <r>
      <rPr>
        <vertAlign val="superscript"/>
        <sz val="20"/>
        <color indexed="8"/>
        <rFont val="Times New Roman"/>
        <family val="1"/>
        <charset val="204"/>
      </rPr>
      <t>1</t>
    </r>
  </si>
  <si>
    <r>
      <t xml:space="preserve">Средняя продолжительность периода с даты подачи заявки на предоставление земельного участка для строительства до даты принятия решения о предоставлении земельного участка для строительства или подписания протокола о результатах торгов (конкурсов, аукционов) </t>
    </r>
    <r>
      <rPr>
        <vertAlign val="superscript"/>
        <sz val="20"/>
        <color indexed="8"/>
        <rFont val="Times New Roman"/>
        <family val="1"/>
        <charset val="204"/>
      </rPr>
      <t>1</t>
    </r>
  </si>
  <si>
    <r>
      <t xml:space="preserve">объектов жилищного строительства - в течение 3 лет </t>
    </r>
    <r>
      <rPr>
        <vertAlign val="superscript"/>
        <sz val="20"/>
        <color indexed="8"/>
        <rFont val="Times New Roman"/>
        <family val="1"/>
        <charset val="204"/>
      </rPr>
      <t>1</t>
    </r>
  </si>
  <si>
    <r>
      <t xml:space="preserve">объектов жилищного строительства (кроме объектов индивидуального жилищного строительства) - в течение 3 лет </t>
    </r>
    <r>
      <rPr>
        <vertAlign val="superscript"/>
        <sz val="20"/>
        <color indexed="8"/>
        <rFont val="Times New Roman"/>
        <family val="1"/>
        <charset val="204"/>
      </rPr>
      <t>1</t>
    </r>
  </si>
  <si>
    <r>
      <t xml:space="preserve">иных объектов капитального строительства - в течение 5 лет </t>
    </r>
    <r>
      <rPr>
        <vertAlign val="superscript"/>
        <sz val="20"/>
        <color indexed="8"/>
        <rFont val="Times New Roman"/>
        <family val="1"/>
        <charset val="204"/>
      </rPr>
      <t>1</t>
    </r>
  </si>
  <si>
    <r>
      <t xml:space="preserve">Удовлетворенность населения медицинской помощью </t>
    </r>
    <r>
      <rPr>
        <vertAlign val="superscript"/>
        <sz val="20"/>
        <color indexed="8"/>
        <rFont val="Times New Roman"/>
        <family val="1"/>
        <charset val="204"/>
      </rPr>
      <t>1</t>
    </r>
  </si>
  <si>
    <r>
      <t xml:space="preserve">Число амбулаторных учреждений, имеющих медицинское оборудование в соответствии с табелем оснащения </t>
    </r>
    <r>
      <rPr>
        <vertAlign val="superscript"/>
        <sz val="20"/>
        <color indexed="8"/>
        <rFont val="Times New Roman"/>
        <family val="1"/>
        <charset val="204"/>
      </rPr>
      <t>1</t>
    </r>
  </si>
  <si>
    <r>
      <t>Удовлетворенность населения качеством дошкольного образования</t>
    </r>
    <r>
      <rPr>
        <vertAlign val="superscript"/>
        <sz val="20"/>
        <color indexed="8"/>
        <rFont val="Times New Roman"/>
        <family val="1"/>
        <charset val="204"/>
      </rPr>
      <t xml:space="preserve"> 1</t>
    </r>
  </si>
  <si>
    <r>
      <t xml:space="preserve">Удовлетворенность населения качеством общего образования </t>
    </r>
    <r>
      <rPr>
        <vertAlign val="superscript"/>
        <sz val="20"/>
        <color indexed="8"/>
        <rFont val="Times New Roman"/>
        <family val="1"/>
        <charset val="204"/>
      </rPr>
      <t>1</t>
    </r>
  </si>
  <si>
    <r>
      <t>Удовлетворенность населения качеством дополнительного образования детей</t>
    </r>
    <r>
      <rPr>
        <vertAlign val="superscript"/>
        <sz val="20"/>
        <color indexed="8"/>
        <rFont val="Times New Roman"/>
        <family val="1"/>
        <charset val="204"/>
      </rPr>
      <t xml:space="preserve"> 1</t>
    </r>
  </si>
  <si>
    <r>
      <t xml:space="preserve">общая площадь жилых помещений </t>
    </r>
    <r>
      <rPr>
        <vertAlign val="superscript"/>
        <sz val="20"/>
        <color indexed="8"/>
        <rFont val="Times New Roman"/>
        <family val="1"/>
        <charset val="204"/>
      </rPr>
      <t>1</t>
    </r>
  </si>
  <si>
    <r>
      <t xml:space="preserve">число жилых квартир </t>
    </r>
    <r>
      <rPr>
        <vertAlign val="superscript"/>
        <sz val="20"/>
        <color indexed="8"/>
        <rFont val="Times New Roman"/>
        <family val="1"/>
        <charset val="204"/>
      </rPr>
      <t>1</t>
    </r>
  </si>
  <si>
    <r>
      <t xml:space="preserve">в генеральный план городского округа (схему территориального планирования муниципального района) </t>
    </r>
    <r>
      <rPr>
        <vertAlign val="superscript"/>
        <sz val="20"/>
        <color indexed="8"/>
        <rFont val="Times New Roman"/>
        <family val="1"/>
        <charset val="204"/>
      </rPr>
      <t>1</t>
    </r>
  </si>
  <si>
    <r>
      <t xml:space="preserve">в правила землепользования и застройки городского округа (административного центра муниципального района) </t>
    </r>
    <r>
      <rPr>
        <vertAlign val="superscript"/>
        <sz val="20"/>
        <color indexed="8"/>
        <rFont val="Times New Roman"/>
        <family val="1"/>
        <charset val="204"/>
      </rPr>
      <t>1</t>
    </r>
  </si>
  <si>
    <r>
      <t xml:space="preserve">в комплексную программу развития коммунальной инфраструктуры </t>
    </r>
    <r>
      <rPr>
        <vertAlign val="superscript"/>
        <sz val="20"/>
        <color indexed="8"/>
        <rFont val="Times New Roman"/>
        <family val="1"/>
        <charset val="204"/>
      </rPr>
      <t>1</t>
    </r>
  </si>
  <si>
    <r>
      <t>Доля энергетических ресурсов, расчеты за потребление которых осуществляются на основании показаний приборов учета, в общем объеме энергетических ресурсов, потребляемых на территории городского округа, муниципального района</t>
    </r>
    <r>
      <rPr>
        <vertAlign val="superscript"/>
        <sz val="20"/>
        <color indexed="8"/>
        <rFont val="Times New Roman"/>
        <family val="1"/>
        <charset val="204"/>
      </rPr>
      <t>1</t>
    </r>
    <r>
      <rPr>
        <sz val="20"/>
        <color indexed="8"/>
        <rFont val="Times New Roman"/>
        <family val="1"/>
        <charset val="204"/>
      </rPr>
      <t>:</t>
    </r>
  </si>
  <si>
    <r>
      <t xml:space="preserve">Уровень собираемости платежей за предоставленные жилищно-коммунальные услуги </t>
    </r>
    <r>
      <rPr>
        <vertAlign val="superscript"/>
        <sz val="20"/>
        <color indexed="8"/>
        <rFont val="Times New Roman"/>
        <family val="1"/>
        <charset val="204"/>
      </rPr>
      <t>1</t>
    </r>
  </si>
  <si>
    <r>
      <t>Отношение тарифов для промышленных потребителей к тарифам для населения</t>
    </r>
    <r>
      <rPr>
        <vertAlign val="superscript"/>
        <sz val="20"/>
        <color indexed="8"/>
        <rFont val="Times New Roman"/>
        <family val="1"/>
        <charset val="204"/>
      </rPr>
      <t>1</t>
    </r>
    <r>
      <rPr>
        <sz val="20"/>
        <color indexed="8"/>
        <rFont val="Times New Roman"/>
        <family val="1"/>
        <charset val="204"/>
      </rPr>
      <t>:</t>
    </r>
  </si>
  <si>
    <r>
      <t xml:space="preserve">Удовлетворенность населения деятельностью органов местного самоуправления городского округа (муниципального района), в том  числе их информационной открытостью </t>
    </r>
    <r>
      <rPr>
        <vertAlign val="superscript"/>
        <sz val="20"/>
        <color indexed="8"/>
        <rFont val="Times New Roman"/>
        <family val="1"/>
        <charset val="204"/>
      </rPr>
      <t>1</t>
    </r>
  </si>
  <si>
    <r>
      <t xml:space="preserve">Общий объем расходов бюджета муниципального образования </t>
    </r>
    <r>
      <rPr>
        <b/>
        <sz val="20"/>
        <color indexed="8"/>
        <rFont val="Times New Roman"/>
        <family val="1"/>
        <charset val="204"/>
      </rPr>
      <t>(консолидированного бюджета муниципального района)</t>
    </r>
    <r>
      <rPr>
        <sz val="20"/>
        <color indexed="8"/>
        <rFont val="Times New Roman"/>
        <family val="1"/>
        <charset val="204"/>
      </rPr>
      <t xml:space="preserve"> - всего</t>
    </r>
  </si>
  <si>
    <r>
      <t xml:space="preserve">Доля организаций коммунального комплекса, осуществляющих производство товаров, оказание услуг по водо-, тепло-, газо-, электроснабжению, водоотведению, очистке сточных вод, утилизации (захоронению) твердых бытовых отходов и использующих объекты коммунальной инфраструктуры на праве частной собственности, по договору аренды или концессии, участие субъекта Российской Федерации и (или) муниципального районав уставном капитале которых составляет не более 25 процентов, в общем числе соответствующих организаций коммунального комплекса, осуществляющих свою деятельность на территории муниципального района </t>
    </r>
    <r>
      <rPr>
        <vertAlign val="superscript"/>
        <sz val="18.899999999999999"/>
        <color indexed="8"/>
        <rFont val="Times New Roman"/>
        <family val="1"/>
        <charset val="204"/>
      </rPr>
      <t>1</t>
    </r>
  </si>
  <si>
    <r>
      <t xml:space="preserve">Доля организаций, осуществляющих управление многоквартирными домами и (или) оказание услуг по содержанию и ремонту общего имущества в многоквартирных домах, участие субъекта Российской Федерации и (или) городского округа (муниципального района) в уставном капитале которых составляет не более 25 процентов, в общем числе организаций, осуществляющих данные виды деятельности на территории городского округа (муниципального района), кроме товариществ собственников жилья, жилищных, жилищно-строительных кооперативов и иных специализированных потребительских кооперативов </t>
    </r>
    <r>
      <rPr>
        <vertAlign val="superscript"/>
        <sz val="19"/>
        <color indexed="8"/>
        <rFont val="Times New Roman"/>
        <family val="1"/>
        <charset val="204"/>
      </rPr>
      <t>1</t>
    </r>
  </si>
  <si>
    <t>Общий объем расходов бюджета муниципального образования на дополнительное образование</t>
  </si>
  <si>
    <t>Общий объем расходов бюджета муниципального образования на дополнительное образование в части бюджетных инвестиций на увеличение стоимости основных средств</t>
  </si>
  <si>
    <t>Общий объем расходов бюджета муниципального образования на дополнительное образование в части расходов на оплату труда и начислений на оплату труда</t>
  </si>
  <si>
    <t>V. Физическая культура и спорт</t>
  </si>
  <si>
    <t>Численность лиц, систематически занимающихся физической культурой и спортом</t>
  </si>
  <si>
    <t>Уровень фактической обеспеченности учреждениями физической культуры и спорта в городском округе (муниципальном районе) от нормативной потребности:</t>
  </si>
  <si>
    <t>спортивными залами</t>
  </si>
  <si>
    <t>плоскостными спортивными сооружениями</t>
  </si>
  <si>
    <t>плавательными бассейнами</t>
  </si>
  <si>
    <t>Общий объем расходов бюджета муниципального образования на физическую культуру и спорт</t>
  </si>
  <si>
    <t>VI. Жилищное строительство и обеспечение граждан жильем</t>
  </si>
  <si>
    <t>Общая площадь жилых помещений, приходящаяся в среднем на одного жителя, - всего</t>
  </si>
  <si>
    <t>в том числе введенная в действие за год</t>
  </si>
  <si>
    <t>Число жилых квартир в расчете на 1 тыс. человек населения - всего</t>
  </si>
  <si>
    <t>в том числе введенных в действие за год</t>
  </si>
  <si>
    <t>Объем жилищного строительства, предусмотренный в соответствии с выданными разрешениями на строительство жилых зданий:</t>
  </si>
  <si>
    <t>Год утверждения или внесения последних изменений:</t>
  </si>
  <si>
    <t>год</t>
  </si>
  <si>
    <t>VII. Жилищно-коммунальное хозяйство</t>
  </si>
  <si>
    <t>Удовлетворенность населения жилищно-коммунальными услугами</t>
  </si>
  <si>
    <t>Удовлетворенность     населения     деятельностью     органов     местного самоуправления по благоустройству территории муниципального образования</t>
  </si>
  <si>
    <t>Доля многоквартирных домов, в которых собственники помещений выбрали и реализуют один из способов управления многоквартирными домами:</t>
  </si>
  <si>
    <t>непосредственное управление собственниками помещений в многоквартирном доме</t>
  </si>
  <si>
    <t xml:space="preserve"> процентов</t>
  </si>
  <si>
    <t>управление товариществом собственников жилья либо жилищным кооперативом или иным специализированным потребительским кооперативом</t>
  </si>
  <si>
    <t>управление муниципальным или государственным учреждением либо предприятием</t>
  </si>
  <si>
    <t>управление управляющей организацией частной формы собственности</t>
  </si>
  <si>
    <t>управление хозяйственным обществом с долей участия в уставном капитале Приморского края и (или) городского округа (муниципального района) не более 25 процентов</t>
  </si>
  <si>
    <t>Количество многоквартирных домов</t>
  </si>
  <si>
    <t>электрическая энергия</t>
  </si>
  <si>
    <t>тепловая энергия</t>
  </si>
  <si>
    <t>горячая вода</t>
  </si>
  <si>
    <t>холодная вода</t>
  </si>
  <si>
    <t>природный газ</t>
  </si>
  <si>
    <t xml:space="preserve">Площадь земельных участков,  предоставленных в аренду  для строительства   в 2011 году, составила 91,0 га., что меньше по сравнению с 2010 годом на  63 га. Уменьшение  предоставления в аренду земельных участков произошло  в связи с предоставлением  земельных участков в 2010 году  для  объектов «ВСТО-2» и «Приморского нефтеперерабатывающего  завода».   </t>
  </si>
  <si>
    <t>28</t>
  </si>
  <si>
    <t>апреля</t>
  </si>
  <si>
    <t>2012</t>
  </si>
  <si>
    <t>2014г.</t>
  </si>
  <si>
    <t>план</t>
  </si>
  <si>
    <t xml:space="preserve"> На территории района отсутствуют  автомобильные дороги общего пользования местного  значения с усовершенствованным  покрытием (асфальтобетонное, из щебня и гравия, обработанных вяжущими материалами).  Все автомобильные дороги общего пользования местного  значения носят межселенный статус и являются  грунтовыми,  общая протяженность их  составляет 71 км. Ремонт данных  дорог не произодился. Ежегодно проводятся мероприятия по содержанию автодорог (грейдеровка) и ремонту  мостов. Так, в 2010г. отремонтировано 2 моста на автодороге  Молчановка -Слинкино, в 2011г.  отремонтирован мост на р.Черная Речка  на автодороге Молчановка -Слинкино. В 2012 г.  планируется ремонтное профилирование дорог с объемом 40 машиночасов (развилка п. Партизан, Молчановка-Слинкино, развилка п. Романовский Ключ). </t>
  </si>
  <si>
    <r>
      <t>Капитальный</t>
    </r>
    <r>
      <rPr>
        <b/>
        <sz val="20"/>
        <color indexed="8"/>
        <rFont val="Times New Roman"/>
        <family val="1"/>
        <charset val="204"/>
      </rPr>
      <t xml:space="preserve"> </t>
    </r>
    <r>
      <rPr>
        <sz val="20"/>
        <color indexed="8"/>
        <rFont val="Times New Roman"/>
        <family val="1"/>
        <charset val="204"/>
      </rPr>
      <t xml:space="preserve">ремонт не выполнялся и не планируется. В 2012 году планируется провести техническую инвентаризацию и выполнить работы по  изготовлению технических паспортов на дороги Сергеевка-Слинкино, протяженностью 15,1 км и Сергеевка-Романовский протяженностью 1 км.  Проведение капитального ремонта  на данных дорогах планируется в 2013 - 2014 годах  в объеме 16,2 км. </t>
    </r>
  </si>
  <si>
    <t xml:space="preserve">Общая протяженность улично-дорожной сети с твердым покрытием на 01.01.2012г.  223,63 км, в том числе с усовершенствованным покрытием 66,5 км. Требуется капитально отремонтировать 208,015 км. В 2010 году Партизанскому муниципальному району (по Вл.-Александровскому сельскому поселению) на ремонт улицы Совхозная в с. Вл.-Александровское выделены субсидии из краевого бюджета (софинансирование с бюджета поселения), отремонтировано 380 м.п. с устройством съездов 2 шт. (20 м) (устройство асбестоцементной трубы д-0,4м, L-8 м – 2шт.). В 2011 году  за счёт средств краевых субсидий, бюджета  района   и  сельских поселений  выполнен капитальный ремонт улично-дорожной сети в селах Владимиро-Александровское, Сергеевка протяженностью 2,135 км,  в том числе: 
в селе Владимиро-Александровское -
заасфальтирована грунтовая дорога  ул. Седова протяженностью 350 п.м;
завершен капитальный ремонт асфальтового покрытия ул. Совхозная, протяженностью 345 п.м;
капитально отремонтирована дорога ул. Кости Рослого (асфальтовое покрытие), протяженностью 560 п.м;
в селе Сергеевка -
капитально отремонтирована дорога по ул. Зелёная (асфальтовое покрытие) протяженностью 250 п.м;
капитально отремонтирована дорога пер. Восточный, протяженностью 605 п.м. 
Администрацией Партизанского муниципального района была направлена в Департамент дорожного хозяйства ПК заявка на предоставление субсидий из дорожного фонда ПК на ремонт автомобильных дорог и улично-дорожной сети общей протяженностью 15,562 км (с учетом наказов избирателей) на сумму 79375,5 тыс. руб. Из поданной заявки в 2012г.  ожидается выполнение 4,37 км. 
</t>
  </si>
  <si>
    <t xml:space="preserve">Характерной особенностью является линейное расположение большинства населенных пунктов вдоль федеральной автодороги и железной дороги, что позволяет населению широко использовать транзитный транспорт.По состоянию на 01.01.2012г.  регулярного автобусного или железнодорожного сообщения с административным центром не имели жители 4 сел (численность населения 744  чел.)  - с. Хмыловка, д. Васильевка, Кирилловка, пос. Партизан. Для  жителей сел,  не  имеющих прямого автобусного  сообщения  с административным центром,  в  2010г.  по  их просьбе   было открыто  два   новых автобусных маршрута:  "Находка- Боец- Кузнецов" и "Владимиро-Александровское-Новая Сила -Волчанец". Данные села обеспечены железнодорожными перевозками с близлежащими городами, краевым центром. В 3-х летней перспективе  планируется  сохранить все действующие 4 маршрута. </t>
  </si>
  <si>
    <t>Слабая динамика площадей, предоставляемых  для жилищного строительства, связанна с исчерпанием резервных территорий, предназначенных для этих целей, в соответствии с существующими генеральными планами сёл.  В случае изготовления и утверждения новых генеральных планов,  площадь земельных участков для индивидуального жилищного строительства может увеличиться.</t>
  </si>
  <si>
    <t xml:space="preserve">Предоставление земельных участков для строительства по результатам торгов не осуществлялось, земельные участки предоставлялись  в соответствии  с подпунктом 2 пункта 1 ст.30 Земельного кодекса. Первые торги планируется провести в 2012 году, под размещение  баз отдыха в отношении  двух земельных участков в пос.Волчанец, и  одного земельного участка в районе мыса Серого В дальнейшем участки на торги будут формироваться в соответствии с Правилами землепользования и застройки по соответствующим видам разрешенного использования. </t>
  </si>
  <si>
    <t xml:space="preserve">23,1/ в  т.ч. 32,8 - информ. открытостью </t>
  </si>
  <si>
    <t>В  районе имеется 3 (три) амбулаторных учреждения в составе МУЗ «Партизанская ЦРБ»: Екатериновская и Николаевская врачебные амбулатории, в  2011 году изменился  статус Сергеевской участковой больницы на врачебную амбулаторию.</t>
  </si>
  <si>
    <t xml:space="preserve">В первые сутки в стационаре   детской  смерности  не наблюдалось. </t>
  </si>
  <si>
    <t xml:space="preserve">Количество участковых врачей   осталось  на уровне  отчетного  года. </t>
  </si>
  <si>
    <t xml:space="preserve">Число среднего медицинского персонала составило  97 человек  и уменьшилось к уровню 2010г. на 6 человек. </t>
  </si>
  <si>
    <t xml:space="preserve">В 2011г. объем амбулаторной помощи уменьшился на  6,7% за счет ухудшения кадровой ситуации: уволился врач- фтизиатр, зубные врачи (молодые специалитсы)  не выполняют врачебную функцию в полном объеме. </t>
  </si>
  <si>
    <t xml:space="preserve">Всего  в  2011г.  финансовую  поддержку  из бюджета  (субсидии  краевого  и федерального бюджетов)  получило 3  субъекта   малого  предпринимательства на  общую сумму  1100 тыс.рублей.  Данные   средства  были  направлены на возмещение части затрат, связанных  с началом предпринимательской   деятельности, в виде  Гранта  в размере  300 тыс.рублей (2 предпринимателч)  и  одному предпринимателю возмещены затраты, связанные с  уплатой  лизинговых  платежей. </t>
  </si>
  <si>
    <t xml:space="preserve"> В  рамках  программы  модернизации здравоохранения  в  2011 году  проведен   ремонт терапевтического, акушерского, гинекологического и детского отделений.  Требуют   капитального  ремонта:  главный  корпус,  корпуса  №5 и №7, поликлиника Сергеевской врачебной   амбулатории, фельдшерско-акушерские пункты с.Новицкое, с.Фроловка, пос.Боец -Кузнецово.</t>
  </si>
  <si>
    <t>Перечень муниципального  имущества  района  для передачи в  пользование  субъектам  малого и среднего предпринимательства  сформирован  и  согласован  Советом  малого и среднего предпринимательства,   утвержден постановлением  главы  района   от 16.06.2011 № 236. Всего в данный перечень включено 29 объектов общей площадью 2923,3 м2, что  составляет 4,276% от общей площади  муниципального имущества.  Показатель рассчитан  без учета  имущества сельских поселений.</t>
  </si>
  <si>
    <t>349,9 </t>
  </si>
  <si>
    <t>36,8</t>
  </si>
  <si>
    <t>____________________________________</t>
  </si>
  <si>
    <t xml:space="preserve">К.К.Щербаков </t>
  </si>
  <si>
    <t>Доля протяженности улично-дорожной сети с твердым покрытием, в отношении  которой   произведен  ремонт  к  общей   протяженности  улично-дорожной сети с твердым покрытием, требующей ремонта в отчетном году</t>
  </si>
  <si>
    <t>Доля протяженности улично-дорожной сети с твердым покрытием, в отношении которой произведен капитальный ремонт к общей протяженности улично-дорожной сети с твердым покрытием, требующей капитального ремонта в отчетном году</t>
  </si>
  <si>
    <t>Доля протяженности автомобильных дорог общего пользования местного значения, не отвечающих нормативным требованиям, в общей протяженности автомобильных дорог общего пользования местного значения</t>
  </si>
  <si>
    <t>Доля населения, проживающего в населенных пунктах, не имеющих регулярного автобусного и (или) железнодорожного сообщения с административным центром городского округа (муниципального района), в общей численности населения городского округа (муниципального района)</t>
  </si>
  <si>
    <t>Общий объем расходов бюджета муниципального образования на дорожное хозяйство</t>
  </si>
  <si>
    <t>тыс. рублей</t>
  </si>
  <si>
    <t>Общий объем расходов бюджета муниципального образования на дорожное хозяйство в части бюджетных инвестиций на увеличение стоимости основных средств</t>
  </si>
  <si>
    <t>Общий объем расходов бюджета муниципального образования на транспорт</t>
  </si>
  <si>
    <t>Общий объем расходов бюджета муниципального образования на транспорт в части бюджетных инвестиций на увеличение стоимости основных средств</t>
  </si>
  <si>
    <t>Развитие малого и среднего предпринимательства</t>
  </si>
  <si>
    <t>единиц на 10 тыс. человек населения</t>
  </si>
  <si>
    <t>Данные  приведены  без  вечерних  (сменных) общеобразовательных  школ. Всего  (с учетом вечерних)  в районе на 01.01.12г.  числится  16 общеобразовательных  учреждений.</t>
  </si>
  <si>
    <t>В 2011г.  было проведено  39 районных спортивно -  массовых  мероприятий  и принято  участие  в 16 -ти  краевых мероприятиях.   В  мероприятиях  приняло  участие  1619  чел., что на   207 чел. меньше, чем  в  2010 г.  Наиболее  значимыми  и массовыми  мероприятиями  стали: 12-я  спартакиада среди населения, приуроченная   к  85- летию  Партизанского  района,  открытый   турнир  по боксу среди молодежи  на приз главы района,  7-ой районный   туристический  слет, соревнования  ко Дню физкультурника России, соревнования по троеборью среди трудовых коллективов и общественных организаций,  посвященных Дню Народного Единства. В  районе  также  проводятся  спартакиады среди  лиц с ограниченными физическими возможностями,  массовые  спартакиады   среди   трудовых   коллективов.  На краевых  соревнованиях завоевано 14 личных  медалей (фестивали  ветеранов  спорта и инвалидного  спорта), а также  получены командные кубки победителей   по различным видам спорта (более  5-ти). Районные  детские   команды  традиционно  показывают  хорошие   результаты   на краевых  чемпионатах -   около  10 спортсменов   стали  победителями  и призерами Первенств  и Чемпионатов  края, спартакиад,  сельских  спортивных игр.  Первые   места  получены  в  Первенстве Приморского края по КУДО,  Первенстве Приморского  края  по настольному теннису среди  сельских поселений,  краевом   турнире  по боксу.  Команда   девушек заняла  1 место   в Первенстве Приморского края  по настольному теннису среди  сельских поселений. В целом охват населения занятиями  физкультуры и спорта  за  2011г. составил   14,2%  (среднекраевой  -19,8%).</t>
  </si>
  <si>
    <t xml:space="preserve"> 
Всего  числится  плоскостных спортивных сооружений – 42 ед., из них футбольных полей 6, хоккейных коробок 7 (из них построено в 2012 году 2 ед). За  отчетный год  число  спортивных  сооружений увеличилось на 2 ед. Уровень фактической обеспеченности  плоскостными сооружениями  от нормативной  потребности увеличен на 10,56%  к  уровню 2010г.  В рамках участия в КЦП  "Развитие физкультуры  и  спорта на 2011-2015г.г.",  пропускная способность имеющихся  спортсооружений  в 2014г. увеличится  за счет строительства  футбольного поля в с.Екатериновка. Соответственно, уровень  фактической  обеспеченности  плоскостными сооружениями   увеличится на 18,73 %  к уровню  2011г.</t>
  </si>
  <si>
    <t xml:space="preserve">           В 2011 году показатель остался на уровне  2010 года. Работа  по установке общедомовых приборов учета в многоквартирных домах продолжается.   С 2011  по 2014 годы  предусмотрено  уменьшение показателя с 0,249 Гкал на 1 кв. м. общей площади  до  0,228 Гкал на 1 кв. м. общей площади</t>
  </si>
  <si>
    <t xml:space="preserve"> Планируемые  мероприятия  по снижению удельной  величины  потребления энергетических  ресурсов  в многоквартирных  домах    будут  проводиться   в   соответствии  с требованиями ФЗ  №261 «Об энергосбережении и о повышении энергетической эффективности и о внесении изменений в отдельные законодательные акты Российской Федерации»</t>
  </si>
  <si>
    <t xml:space="preserve"> По данному  разделу  приведены  нормативные расходы  на  содержание работников органов местного самоуправления (в  части расходов на оплату труда и начислений  на оплату труда) муниципального района  без  учета  сельских  поселений.  Показатель  расходов  местного (консолидированного) бюджета   на   содержание  работников  органов  местного самоуправления  района  и  сельских  поселений представлен следующим образом:  за  2011г.   - 39376,4 тыс.руб.  (из  них  по району -  23715,5 тыс.рублей, по  6-ти поселениям  - 15302 тыс.рублей), план на 2012г.- 40 066,6 тыс.руб. (из них  по району  - 25664,6 тыс.руб.,  по сельским поселениям - 15302,0  тыс.руб.). Фактические  расходы в отчетном году  на содержание работников органов местного  самоуправления не превысили  установленные   нормативные  расходы. Годовые плановые назначения  на 2012г. приведены согласно  принятых бюджетов района  и  6-ти  сельских поселений, и также  не превышают нормативные.  На  2013-2014 годы  данные  расходы  прогнозируются  на  уровне  объемов 2012 года. </t>
  </si>
  <si>
    <t>Приведены  расходы  бюджета  муниципального района  без учета сельских поселений.  Плановые цифры  на  2012-2014 г.г.  приведены  как  данные  районного бюджета  на основании утвержденных нормативов на  формирование расходов на содержание  органов  местного  самоуправления муниципального района. Показатель  расходов  местного (консолидированного) бюджета  на   содержание  работников  органов  местного самоуправления  района  и  сельских  поселений представлен следующим образом:  2011г. - 1306,623 рублей,  2012г. - 1368,289 руб., 2013г.- 1373,105 руб., 2014г.-  1376,566 руб.</t>
  </si>
  <si>
    <t>В 2011г.  в  электронном  формате  оказывалось 9 муниципальных  услуг,  в основном, в части  предоставления  информации   различного  характера  и выдачи архивных справок (или   19,1%  от  общего числа  муниципальных  услуг).  В  2012г.   число   муниципальных  услуг, оказываемых  в электронном виде, составит   27,7 %   в  общем их  количестве.</t>
  </si>
  <si>
    <t xml:space="preserve">Реестр  муниципальных услуг (работ), предоставляемых  органами  местного  самоуправления и бюджетными учреждениями Партизанского  муниципального  района физическим  и юридическим лицам, ежегодно уточняется и  утверждается  постановлением администрации  Партизанского  муниципального  района.  Общее количество муниципальных услуг (работ)  в Реестре муниципальных услуг,  утвержденным  по состоянию  на  01.01.11.г.,  составляло 47 единиц, а по состоянию на 01.01.12.г - 44 ед.   Данный  Реестр  утвержденных  муниципальных  услуг  подлежит   корректировке  в 2012 году  в соответствии  с уточненным  Перечнем типовых муниципальных услуг (функций), предоставляемых (исполняемых) 
администрациями муниципальных образований  Приморского края, а также услуг, предоставляемых 
муниципальными учреждениями  Приморского края (на  02.02.2012г.).
</t>
  </si>
  <si>
    <t xml:space="preserve">Увеличение показателя  в  2011г. обусловлено  снижением общей численности граждан, обратившихся в службу занятости с целью поиска подходящей работы. Всего в  2011г. трудоустроено 1145 чел. (в 2010г.-  1308 чел.). Наличие свободных вакансий, по-прежнему, связано с несоответствием спроса и предложения свободной рабочей силы, а также с рабочими местами с тяжелым физическим трудом и низкой оплатой  предлагаемой работы. В  дальнейшей перспективе  планируется сокращение   числа трудоустроенных  лиц при одновременном  снижении  числа   обратившихся  за  поиском  работы.  Динамика  показателя  "трудоустроенность" в 3-хлетней перспективе  во многом связана  с  прекращением реализации  в отчетном году "Программы  дополнительных мер снижения  напряженности  на рынке труда  Приморского  края".  Но,  в   оптимистическом варианте, при успешной  реализации  таких проектов, как:  строительство  крупной  производственной базы  в  районе мыса Елизарова  (ЗАО  "ТрестКоксохиммонтаж"), строительства животноводческого комплекса  в  с.Новая Сила (ООО  "Агро- Амур"), открытия  новых дошкольных учреждений,  в совокупи с профориентационными  мероприятиями, число  трудоустроенных  будет  расти  более высокими темпами  от  представленных в таблице. </t>
  </si>
  <si>
    <t xml:space="preserve">Удовлетворенность  качеством  медицинской  помощи   возросла на 5,2%.  Все  показатели  по разделу  "Здравоохранение"  на период  2012-2014 г.г.  не проставлены в связи с тем, что с 01 января  2012г. решение вопросов местного значения по организации оказания медицинской помощи в соответствии с территориальной программой государственных гарантий оказания  бесплатной медицинской  помощи населению относится к полномочиям субъектов  РФ (в соответствии со ст.6  Федерального  Закона  от 29.11.2010 №313-ФЗ).  </t>
  </si>
  <si>
    <t>Повышение  соотношения за 2011г. (на 11,1 %)  произошло  по причине снижения  средней  заработной платы работников крупных  предприятий в связи  с завершением реализации на территории   района  основных  федеральных  проектов,  а также за счет  индексации  заработной  платы работников муниципальных  учреждений  с 01 июня  2011г. (на 6,5 %) и с 01  октября  2011г. (на 6,5%). Среднемесячная з/плата работников муниципальных учреждений сфер здравоохранения,  образования, культуры  в 2011 г. составила 13 171,4 рублей с темпом роста 107,3 %  к  уровню 2010г. В 2012 году  средняя заработная плата работников муниципальных  учреждений  составит  16555,4 рубля  с темпом роста  125,7%,  обусловленным введением с 01.01.12г. новых  форм  оплаты труда. С 01 января 2012г. МУЗ "Партизанская ЦРБ"  изменило  статус "муниципальное учреждение"  на  "краевое государственное  учреждение".  В 2012 - 2013г.г. повышение  заработной  платы в муниципальных  учреждениях  будет  производиться  согласно  ежегодно  принимаемых  нормативно -правовых  актов, указанное  отношение  рассчитано, исходя  из уровня  средней   заработной  платы  по  оценке за 2012 год.</t>
  </si>
  <si>
    <t>Темп снижения заработной платы крупных и средних предприятий и некоммерческих организаций по итогам 2011г. составил 91,4%. За 2011г. уменьшение заработной платы  произошло по видам экономической деятельности, как:  "строительство" (92,6%), и  связано со снятием с учета  крупных  организаций, временно занятых  на  реализации  проектов  федерального уровня;  "торговля" в связи с реорганизацией предприятия  торговли, имеющего ведомственную подчиненность, а также  в секторе  "государственное и муниципальное  управление" (95,3%) с учетом процессов  реформирования  Вооруженных Сил РФ и  реорганизации ряда  государственных учреждений. По  оценке  на 2012г. заработная плата работников  крупных  и средних  предприятий  возрастет  на  24,3%, что  связано с  дополнительным  статучетом  в данной категории ряда  обособленных  подразделений  государственных  учреждений, ранее  учитываемых  в категории  "досчета".</t>
  </si>
  <si>
    <t>Повышение заработной платы  в  2011г. работников  учреждения  здравоохранения   произошло на  14,1% за счет:  выплаты  стимулирующих  доплат  к  заработной   плате  медицинских работников,  участвующим  в  реализации  мероприятий   по   повышению  доступности   амбулаторной помощи и медицинскому  персоналу, участвующему в реализации  программы "Модернизация здравоохранения Приморского края  на  2011-2012 г." по внедрению  установленных стандартов медицинской стационарной помощи;  увеличения   заработной платы  на  6,5%  с  01.06.2011г. (всем  категориям работников);   увеличения  заработной  платы  работникам,  которые финансируются  из средств местного бюджета на 6,5%  с  01.10.2011г.</t>
  </si>
  <si>
    <t>Всего  в районе  числится 14 спортивных залов.  Уровень  фактической обеспеченности  спортивными залами от нормативной  потребности  увелчен  на 0,44% за счет  уменьшения  численности населения.  Фактически площадь спортивных залов за отчетный год не изменилась.  Строительство в  2012г.  спортивных  залов  не планируется.  В  2013 году планируется введение 1 спортивного зала (9 х 18 - 162 кв. м) в строящемся Районном центре  детского  творчества, что позволит на 2%  увеличить норматив обеспеченности населения спортивными залами.</t>
  </si>
  <si>
    <t xml:space="preserve">Основная  доля  расходов бюджета приходится на районный бюджет:  в 2010г.- 95,5% от  всех расходов на спорт, в 2011г. - 93,1%. Выделено и израсходовано бюджетных средств в отчетном  году на проведение спортивных мероприятий и приобретение спортивной формы в объеме 243,5 тыс. руб. </t>
  </si>
  <si>
    <t xml:space="preserve">  В  2011 г. показатель увеличен   на 2,45%</t>
  </si>
  <si>
    <t xml:space="preserve">Утвержденные бюджетные  ассигнования  бюджетов сельских  поселений  Партизанского  муниципального района в 2011 году были освоены на  98,6%,  и  были направлены  на исполнение расходных обязательств сельских поселений, предусмотренных статьей 14 Федерального закона от 06.10.2003 № 131-ФЗ.   Соответственно, соотношение необходимых (или фактически  освоенных)  к запланированным   лимитам  в бюджете составило  101,4%.   </t>
  </si>
  <si>
    <t xml:space="preserve"> За  2011г. в эксплуатацию введено 74 жилых дома. </t>
  </si>
  <si>
    <t xml:space="preserve">В  2011г. строительство жилья  осуществлялось только  индивидуальными застройщиками.  Всего за отчетный   год  введено в эксплуатацию  9590  м2  жилья,  что к  уровню 2010г.  увеличилось в  2,18 раза. </t>
  </si>
  <si>
    <t>Из 1788  домов, в которых собственники помещений должны были выбрать способ управления данными домами,  непосредственное управление выбрали собственники 1587 домов, что составило 83,6%. Снижение показателя произошло по  причине изменения методики расчета показателя.</t>
  </si>
  <si>
    <t xml:space="preserve"> Управление управляющей организацией выбрали собственники 71 дома, что составило 3,7 % от общего количества многоквартирных домов, в которых собственники должны были выбрать способ управления.  За   2011г. число  домов, выбравших  управляющие организации   уменьшилось на 2 дома,  и  доля домов с данным  способом управления снизилась  с  4,2 %  до  3,7%.   В 2012 -2014 годы  изменение   показателя  не планируется.</t>
  </si>
  <si>
    <t xml:space="preserve">  Сведения  по  количеству  многоквартирных  домов  показаны  в  соответствии с формой 1-жилфонд за 2011 год.</t>
  </si>
  <si>
    <r>
      <t xml:space="preserve">Доля площади земельных участков, являющихся объектами налогообложения земельным налогом, в общей площади территории городского округа (муниципального района) </t>
    </r>
    <r>
      <rPr>
        <vertAlign val="superscript"/>
        <sz val="22"/>
        <color indexed="8"/>
        <rFont val="Times New Roman"/>
        <family val="1"/>
        <charset val="204"/>
      </rPr>
      <t>1</t>
    </r>
  </si>
  <si>
    <t xml:space="preserve">Общая  площадь  района  составляет  409724 га,  из  них земели  лесного и водного  фонда,  земли обороны, транспорта (автомобильного)  занимают  329061 га,  законодательно не признаваемые объектом налогообложения, т.е. изъятые из оборота и ограниченные в обороте в соответствии с законодательством РФ. Общая налогооблагаемая  площадь  по земельным   участкам составляет 80663 га. На 01.01.2011 года площадь переданных земельных участков  в собственность и постоянное (бессрочное) пользование  составила 16824 га или  20,86% в общей  (налогооблагаемой)  площади территории района.  </t>
  </si>
  <si>
    <t xml:space="preserve"> Нормативные  сроки  строительства  других объектов определяются проектами, а не установлены  законодательно,   и  могут превышать 5-ти летний период.</t>
  </si>
  <si>
    <t>В настоящее время большинство индивидуальных застройщиков  не обращаются за получением разрешений  на  ввод объектов в эксплуатацию, т.к. службы Росреестра выдают свидетельства о праве собственности  на  объекты, не требуя таких разрешений. Еще одна причина неполучения разрешений на ввод  - это  законодательное  увеличение  нормативных  сроков  индивидуального жилищного  строительства  до  10 лет.</t>
  </si>
  <si>
    <t xml:space="preserve">В соответствии с представленными данными ОАО "Дальэнергосбыт" показатель за 2011 составил 89 % по сравнению 88,1 %  в  2010 году. Увеличение показателя к уровню 2010 года  произошло на 0,9 %  за счет установки приборов учета. </t>
  </si>
  <si>
    <t xml:space="preserve">По  полному  перечню предприятий (с учетом обособленных  подразделений, осуществляющих деятельность в районе), крестьянских хозяйств и ЛПХ  площадь обрабатываемой  пашни  за 2011г. увеличена  на  4,4 %  за счет: ввода в оборот залежных земель по ООО "Агрофонд -П" (114 га), КХ "Морозовой" (75 га), перевода  из  прочих  земель  в пашню (СХПК  "Новолитовский"  перевел 30 га земли), а также в связи  с  постановкой  на статучет Партизанского отделения  ООО "ПООС ВНИОС".  В 2012г.  площадь обрабатываемой пашни  возрастет  на  3,7 % за счет:  ввода  в оборот порядка  320 га земель ( СХПК "Новолитовский"- 60 га,  КХ "Морозовой" - 60га, КХ "Котковой"-70 га, ООО "Агрофонд-П"-10 га), а также дополнительного  учета многолетних трав посева прошлых лет по Партизанскому отделению ООО "ПООС ВНИОС"  (105 га). Значительного увеличения использования пашни в дальнейшем  не ожидается, так  как  в хозяйствах района существует проблема со сбытом выращенной продукции. </t>
  </si>
  <si>
    <t>В  целом по Партизанскому району  (по данным  службы  Росреестра)  общая  площадь сельскохозяйственных  угодий составила:  в 2010г. - 20558 га, в  2011г. -  20613 га. В  последующие годы значительного  увеличения сельхозугодий  не  планируется  в  связи  с ведущимся  строительством  на  территории района федеральных объектов. Также необходимо произвести инвентаризацию земель сельхозназначения, так как с разрушениями мелириотивных систем, долгосрочного не использования сельхозугодий, часть их не пригодна для использования в сельском хозяйстве и подлежит списанию из земель сельхозназначения.</t>
  </si>
  <si>
    <t xml:space="preserve">В  2011 году  начата процедура  разработки  правил  землепользования  и  застройки  муниципального  района  (межселенных   территорий), оставшиеся   два  этапа  планируется  завершить   в  первой  половине  2012 года. </t>
  </si>
  <si>
    <t xml:space="preserve">Увеличение фактического  использования  сельхозугодий связано  с увеличением   площади  используемых  угодий   в СХПК  "Новолитовский"  (на 44 га) и  ООО "Агрофонд -П" (на 265 га). В 2011г. освоено  227 га крестьянскими хозяйствами (КХ "Морозовой", КХ "Когай"). В то  же  время,  отмечается уменьшение использования  площадей в ООО СХП "Ольга" (на 198 га)  и  в  некоторых  крестьянских  хозяйствах   (КХ "Саянок", КХ "Татуйко"). Увеличение  использования  сельхозугодий  планируется  в 2012г.  в  СХПК "Новолитовский" (+100га), и  в ООО "Агрофонд-П" (2012г. - на 20 га, 2013г. -на  20 га, 2014г. - на 100 га.)  </t>
  </si>
  <si>
    <t xml:space="preserve">Показатель приведен по полному  перечню предприятий, крестьянских  и  личных  подсобных хозяйств.  Увеличение показателя  на  8%  связано с  увеличением   поголовья  свиней   в сельскохозяйственных организациях и крестьянских хозяйствах.  Тенденция роста производства  мяса в 2012-2014г.г. сохранится за счет  развития свиноводческих ферм при снижении поголовья других видов скота. В хозяйствах населения  поголовье крупного  рогатого скота и овец с каждым годом уменьшается, в организациях района снижается поголовье мелкого рогатого скота. Несмотря на строительство свиноводческого комплекса в ООО "Агро-Амур", значительного увеличения производства не планируется в связи с тем, что СХПК "Новолитовский" планирует ликвидировать в своем хозяйстве свиноводство.  В 2012г. производство скота  и птицы  на убой  возрастет  на 5 %  к уровню  предыдущего года, в  2013г.  - на 1,9%, в 2014г. - на  1,6%. </t>
  </si>
  <si>
    <t xml:space="preserve">Показатель приведен  по полному  перечню предприятий, крестьянских и личных  подсобных хозяйств. Производство  молока  увеличено  на  4,2%. Несмотря  на  снижение поголовья коров в хозяйствах населения  (на 26,5%), а вследствие  этого  уменьшения  производства молока по данной категории на 10%, данный показатель увеличен  за  счет увеличения  надоя молока в СХПК «Новолитовский» (на 25,7%). Производство  молока  и  поголовье коров в крестьянских  хозяйствах  незначительно снизилось по отношению  к  2010г. Увеличения  производства  молока  в 2012-2014 г.г. не ожидается, так как в хозяйствах населения  поголовье  постоянно снижается. В  крестьянских  хозяйствах, занимающихся молочным животноводством, не  предполагается  увеличения   поголовья   коров.  В 2012г. производство молока снизится  на  2,8%  к уровню  предыдущего года,  в  2013г.- 2014 г.г. останется на достигнутом уровне. </t>
  </si>
  <si>
    <t xml:space="preserve">В 2011 г.  общий  объем  расходов  местного  бюджета  увеличился  на  30 %  в  связи  с   реализацией   Программы модернизации  здравоохранения  Приморского  края  на  2011-2012г.г." (субсидии из краевого бюджета),  и  идексацией заработной   платы. </t>
  </si>
  <si>
    <t>В 2011г. за  счет  бюджетных  инвестиций  приобретены: рабочее  место диспетчера скорой   медицинской  помощи  и  водяной  насос  для  гидранта  врачебной амбулатории  с.Сергеевка по муниципальной  целевой  программе  "Пожарная безопасность  и  модернизация  муниципального  учреждения "Партизанская центральная районная больница"  на  2010-2012 годы (110,7  тыс.рублей).  По  Программе  модернизации  здравоохранения  Приморского  края на 2011-2012г.г. приобретено  9-ть  единиц  медоборудования  в родильное отделение на сумму  5620 тыс.рублей (субсидии краевого бюджета).</t>
  </si>
  <si>
    <t xml:space="preserve"> В 2011г. сумма текущих  расходов увеличена на  9434,024 тыс. руб. Отражены  расходы  на  заработную плату, услуги  по содержанию имущества,  в том числе на  капитальные ремонты и реализацию  программ в области противопожарной  безопасности и  энергосбережения. </t>
  </si>
  <si>
    <t xml:space="preserve"> В   2011г. расходы  снизились  на  1905,44 тыс.руб. (или  на 10,7%)  в связи с проведенными мероприятриями   в  2010 г., а именно:   переводом оплаты труда  работников  фельдшерско-акшерпских пунктов в систему ОМС (до мая 2010г. -   местный   бюджет)  и сокращением 8 медико-социальных коек в Сергеевской участковой больнице, финансируемых  из местного  бюджета.</t>
  </si>
  <si>
    <r>
      <t>По полному  перечню предприятий (с учетом обособленных  подразделений, осуществляющих деятельность в  районе), крестьянских хозяйств и личных подсобных хозяйств (далее - ЛПХ), доля обрабатываемой пашни в общей площади пашни муниципального образования составила: в 2010г. - 48,7%, в 2011г.- 50,7%. Увеличение показателя   в 2011г.  и  в последующих годах связано  с вводом в оборот залежных земель. По  предварительной структуре посевных площадей на 2012г., доля обрабатываемой пашни увеличится  до 54% за счет ввода в оборот залежных земель.</t>
    </r>
    <r>
      <rPr>
        <i/>
        <sz val="20"/>
        <color indexed="8"/>
        <rFont val="Times New Roman"/>
        <family val="1"/>
        <charset val="204"/>
      </rPr>
      <t xml:space="preserve"> Справочно: общая  площадь пашни по району: 2010г.- 8958га, 2011г. -8993га,  на 2012г.-  9266 га.</t>
    </r>
  </si>
  <si>
    <t>Увеличение в 2011г.  (на 9,4%) произошло  за  счет индексации заработной платы  с 01.06.2011г. на 6,5%, и с 01.10.2011 на 6,5%.  В  2012г. рост  заработной  платы  (на  37%)  связан  с  введением  новых  форм оплаты труда и плановым  увеличением  окладов  по  ЕТС  на  6% с 01.10.2012г.</t>
  </si>
  <si>
    <t>Увеличение  в  2011г. (на 14,3%)  произошло за счет:  проведенной  индексации заработной платы,  и  изменения   методики учета работающих  по категории "прочий персонал".</t>
  </si>
  <si>
    <t>Показатель   за   2010г.  изменен  с  16 713,0   рублей  на  16960,0 рублей.  За  2011 год   заработная   плата учителей   возросла на 2,3%, а за 2012 год  -  рост  ожидается в 1,6 раза.</t>
  </si>
  <si>
    <t>Снижение показателя за счет проведенных мероприятий по снижению неэффективных расходов в 2010 году  (сокращено 8 человек прочего персонала),  а также   в  связи  с  изменением методики расчета.</t>
  </si>
  <si>
    <t>Стационар Партизанской  ЦРБ  работает  с применением стандартов оказания медицинской помощи</t>
  </si>
  <si>
    <t>В 2011 г. трудоустроился врач - инфекционист. В то же время  уволились врачи:  рентгенолог и фтизиатор, в декретный отпуск   направлено 2 врача. Всего в 2011г. работало 35 врачей, что на  3 человека меньше, чем в 2010г.</t>
  </si>
  <si>
    <t>С 2008г.  ведутся  проектные работы объекта   " Полигон твердых бытовых отходов в селе Владимиро-Александровское"  (1 этап освоено 840,0 т.р.).  В 2009 году на проектные работы объекта " Полигон твердых бытовых отходов в селе Владимиро-Александровское" 2 этап затрачено 2280,0 т.р.  Стоимость строительства полигона составляет  37,7  млн.рублей. Реализация данного проекта позволит размещать до 4,054 тыс.м3 бытовых отходов в год. Направлены  предложения  для включения   в  проект  краевой  целевой  инвестиционной  программы "Обращение с твердыми бытовыми   и промышленными отходами в Приморском  крае   на  2013 -2017 годы". На 2012г. запланировано   проведение   корректировки   проектной  документации  с выделением  1-ой очереди строительства полигона ТБО  за счет   районного бюджета (599,98 тыс.рублей). Также  в рамках  муниципальной целевой  программы   «Проведение мероприятий  по ремонту объектов жилищно-
коммунального назначения, дорог местного значения, проектным работам, приобретение техники
в Партизанском муниципальном районе на 2012 год»",  планируется   формирование  участков  для размещения   полигонов твердых бытовых отходов в населенных  пунктах  Водопадное, Новолитовск, Сергеевка (600 тыс.руб.).</t>
  </si>
  <si>
    <t xml:space="preserve">Увеличение показателей с 43,8 %  в  2010 году  до  45 % удалось улучшить за счет  выполненных мероприятий  по установке приборов учета на ХВС.  </t>
  </si>
  <si>
    <t>Фактически  произошло  увеличение  показателя  с  53%   в  2010  году до 59,4 % в 2011 году  за счет  выполненных мероприятий  по установке приборов учета на ГВС.  Но  по данным  отчета  формы  "22- ЖКХ реформа за 2010г." не были проставлены объемы  отпуска  горячей  воды  всего  (13,1  тыс.м3) и  объем отпуска, счета за которую выставлены по приборам учета (6,9 тыс. м3),  поэтому официально  данный  показатель  за   2010г. принят к учету  как 0,75%. То есть, фактически за 2011г.  показатель увеличен   на  6,4%  за счет  установки  3-х приборов  учета  горячей воды.  Из  47 квартир в 30-ти  установлены приборы учета.</t>
  </si>
  <si>
    <t>В  2011 году показатель остался  на  уровне  2010 года  (15,3 %).  Всего  по учету тепловой  энергии  установлено 26 общедомовых  приборов учета в  многоквартирных домах.</t>
  </si>
  <si>
    <t>В соответствии со ст. 13. п. 5. 261- ФЗ «Об энергосбережении и о повышении энергетической эффективности и о внесении изменений в отдельные законодательные акты Российской Федерации» в срок до   01 июля 2012 года собственники помещений  в многоквартирных домах должны быть оснащены общедомовыми приборами учета используемых воды, тепловой энергии, электрической энергии</t>
  </si>
  <si>
    <t> За 2011 год динамика охвата населения платными культурно- досуговыми мероприятиями характеризуется отрицательно - произошло снижение на 3,216%.  Районным домом культуры и клубами сельских поселений  в 2010 г. проведено 719 платных мероприятий, которые посетили  17596 чел. В 2011 г. организовано 667 мероприятий, число посетителей составило 16542 чел. В  отчетном    году в связи  с ветхостью  Районного  дома кульутры, отсутствия системы   пожарной безопасности, массовых молодежных   мерпориятий  было проведено меньше  на 52 мероприятия,  а   число посетителей   снизилось   на  1054 человека.</t>
  </si>
  <si>
    <t>Норматив посадочных мест, рассчитанный по методике определения нормативной потребности субъектов РФ в объектах культуры и искусства, утверждённой распоряжением Правительства РФ от 19.10.1999 г. № 1683-р в редакции постановления Правительства от 23.11.2009 г. № 1767-р, составляет 3314 мест. Фактическое число посадочных мест в отчётном и планируемом периоде 1850, в том числе в Районном доме культуры - 300 посадочных мест. Планируемый ввод в эксплуатацию в 2013 году  нового здания Районного центра детского творчества со зрительным залом на 500 посадочных мест позволит повысить уровень фактической обеспеченности.</t>
  </si>
  <si>
    <t xml:space="preserve">Показатель в  2011 году остался на уровне 2010 года. С 2012 по 2014 годы  запланировано уменьшение до 1740 кВт/ч.  на одного проживающего на территории района. </t>
  </si>
  <si>
    <t>Потребление  ГВС  на  одного человека в 2011 году   уменьшилось до 8,91  за счет установки квартирного  учета  на ГВС.   С 2012  года  предусмотрено уменьшение показателя до 8,39 куб. м. на одного человека  в 2014 году.</t>
  </si>
  <si>
    <t>Потребление  воды  на  одного человека  в 2011 году составляло  27,71 куб.м.  и  осталось  на  уровне 2010г.  С 2012 года предусмотрено постепенное   уменьшение  показателя (ежегодно на 3%),  и в 2014г.  показатель  составит  25,29 куб. метров  на 1 проживающего.</t>
  </si>
  <si>
    <t xml:space="preserve">Уменьшение  потребления  горячей воды  с 0,145 куб.м. на одного человека в 2010 году до  0,142 куб. м. на одного человека  в  2011 году произошло за счет мероприятий  по установке приборов учета  на ГВС.   С 01.01. 2012 года  МУЗ "Центральная районная больница" (единственное  муниципальное  бюджетное учреждение - потребитель  горячей воды) изменило форму собственности на краевую.  </t>
  </si>
  <si>
    <t>Показатель потребления тепловой энергии  в 2011 году на 1 кв.м. общей площади  остался без изменений. С 2012 по 2014 годы планируется уменьшение потребления тепловой энергии до 0,218 Гкал на 1 кв.м. общей площади в соответствии с требованиями ФЗ-261 «Об энергосбережении и о повышении энергетической  эффективности и о внесении изменений в отдельные законодательные акты Российской Федерации»</t>
  </si>
  <si>
    <t>Уменьшение  потребления с 65,2 кВт/ч. на одного человека в 2010 году до  61,1 кВтч на одного человека  в 2011 году произошло за счет выполненных мероприятий  по установке приборов учета. С 2012 года предусмотрено уменьшение показателя  до 57,9 кВт/ч. на 1 человека населения в соответствии с требованиями ФЗ-261 «Об энергосбережении и о повышении энергетической эффективности и о внесении изменений  в  отдельные  законодательные  акты  Российской Федерации»</t>
  </si>
  <si>
    <t xml:space="preserve">За  2011г. доля  налоговых  и  неналоговых доходов местного бюджета (за  исключением  поступлений налоговых доходов по дополнительным нормативам отчислений) в общем  объеме  собственных  доходов бюджета муниципального образования (без учета субвенций) увеличилась  на  0,425%. За 2011г.  сумма   налоговых  и  неналоговых доходов (за исключением поступлений  налогов  по дополнительным  нормативам  отчислений)  составила  181,963 млн. рублей, что больше, чем  в  2010г. на  40,96 млн. рублей  (129%).  В   2011г.  произошло  увеличение   доли   налоговых  и  неналоговых  доходов   за  счет  роста объемов  поступлений:  налоговых   доходов  (на  22,5%)   и   неналоговых  доходов  (на 43,1 %). Увеличение   суммы   налоговых  доходов  связано  с  ростом   поступлений  по  налогу на доходы   физических лиц,  а   неналоговых  доходов   -  за  счет  повышения   эффективности  использования  муниципального  имущества  (в 3 раза).  В   2012г.   ожидается  снижение  суммы   налоговых  и  неналоговых доходов, за исключением  поступлений  по дополнительным нормативам,   на  39 % (в  абсолютной  величине   их  сумма составит  110,8  млн.руб.). Дополнительный норматив  отчислений    по   НДФЛ   возрастет  на  20%.  Сокращение суммы   налоговых и неналоговых  доходов  обусловлено завершением строительства на территории Партизанского МР основных объектов по проекту «Восточная Сибирь-Тихий океан» 2-ой  очереди трубопроводной системы. </t>
  </si>
  <si>
    <t xml:space="preserve">Всего  в  районе на  01.01.2012г.  фактически осуществляет  деятельность  35 муниципальных  учреждений, из них:  14 - бюджетных, 20 - казенных, 1 - унитарное.  В 2011 году  муниципальное учреждение "Редакция газеты "Золотая Долина" Партизанского района Приморского  края  изменило статус  на  "муниципальное  автономное  учреждение",  юридически   вступивший  в силу с 2012г. В плановом  периоде  общее  число  муниципальных  учреждений   возрастет   до 38 единиц за счет  открытия    новых  дошкольных учреждений,  но число автономных  учреждений  не изменится. Данные  приведены   без учета сельских поселений. </t>
  </si>
  <si>
    <t xml:space="preserve"> Сводные   данные   районного  бюджета и бюджетов сельских поселений. Отражены следующие позиции: расходы на содержание отдела жизнеобеспечения администрации, жилищной инспекции; на софинансирование схемы  газоснабжения и газификации  Партизанского района  на 2011-2015 годы. Расходы районного бюджета (без поселений):  в  2010г. -  11722,0  тыс. руб., в 2011г.-  9860,6  тыс. руб. Увеличение  объемов  расходов связано с тем, что в  2011г.  произведены расчеты за разработку схемы  газификации  муниципального  района, и присутствовали расходы (с учетом краевых субсидий)  на ремонт   улично -дорожной  сети сельских поселений.  По  2013 -2014  годам  данные  проставлены  по среднесрочному финансовому плану  Партизанского района   на  2012 год  и  плановый период 2013-2014г.г. </t>
  </si>
  <si>
    <t>В 2010 году  в  категории крупных организаций учитывалась  1 организация (ООО "Лунна"), с 2011г. -  2 крупных организации (ООО "Лунна",  ООО "Агро-Амур"). Данные организации относятся к числу крупных по признаку наличия в уставном капитале иностранных  учредителей. В 2010 году крупные предприятия были прибыльными, а в 2011 году ООО "Лунна" было прибыльным, ООО "Агро-Амур" - убыточным. Расчет удельного веса  прибыльных крупных организаций  за 2010г. проведен, исходя  из общего числа  всех  сельхозорганизаций (указанных в п.35),  а за 2011г., исходя   из общего   числа  крупных  сельхозорганизаций. Соответственно, удельный вес прибыльных крупных организаций в общем числе сельхозорганизаций  за 2010 год составлял 33%, а за 2011г. -50%. В связи с тем, что  изменена методика расчета, расчетный показатель  доли прибыльных уменьшился, хотя число крупных прибыльных организаций  осталось  на  уровне 2010г. По оценке  в  2012-2014г.г. удельный  вес  прибыльных  крупных  организаций останется на прежнем уровне, так как  ООО "Агро- Амур" реализует  инвестиционный  проект, требующий  срока окупаемости.</t>
  </si>
  <si>
    <t xml:space="preserve">Указана  доля  расходов  консолидированного бюджета района, формируемых в рамках программ. На   уровне  муниципального района  в  2010г. выполнялось  и финансировалось  12 муниципальных целевых  программ, в 2011 г. -  15 целевых  программ,  в  2012 г. подлежит  реализации  также 15 программ. На  уровне сельских  поселений   в 2011г.  реализовывалось 13 программ. В целом  на  финансирование  программ  из местного бюджета было выделено  21872,4 тыс. рублей   или   7,3 % от  общего объема  расходов бюджета  без  учета  субвенций. Расходы  районного бюджета в рамках  программ  в  2011г.  составили 16388 тыс.руб. или 6,6% от общего  объема   расходов районного бюджета.  Расходы  в бюджетах сельских поселений   в рамках  мероприятий  программ  в  2011г.  составили  5484,4 тыс.рублей   или  8,1% от общего  объема   сводных   расходов   бюджетов  поселений. Значительное  увеличение  доли  расходования средств местного бюджета в 2012г. связано с реализацией   МЦП "Завершение строительства Центра  детского творчества на 2012-2013г.г.",  по которой  преусмотрено   к освоению  17640,0 тыс.рублей. </t>
  </si>
  <si>
    <t>Общий объём расходов бюджета муниципального образования  на дошкольное образование за 2011г. увеличился  на  10,8%  в сравнении с 2010г. Рост  объемов в 2011г.  финансирования  связан  с индексацией  заработной   платы,  затратами  на  капитальный  ремонт и открытие 2-х групп в  МБДОУ  "Росинка",  тарифами на  услуги.   На   2012г.  увеличение расходов  связано   также  с индексацией  заработной платы с  01.10.12г. и расходами  на   реконструкцию  детского сада "Сказка" (88183 тыс.рублей).</t>
  </si>
  <si>
    <t xml:space="preserve">В 2011г. фонд оплаты труда  увеличился  на  2,5% в связи с  проведенной индексацией  заработной  платы. </t>
  </si>
  <si>
    <t xml:space="preserve">В  рамках  "Сводного  перечня  первоочередных государственных и муниципальных услуг, предоставляемых  органами  исполнительной власти субъектов Российской Федерации и органами местного  самоуправления  в  электронном формате, а также услуг, предоставляемых в электронном виде учреждениями субъектов Российской Федерации и муниципальными учреждениями», утвержденного  распоряжением  Правительства  РФ от 17.12.09 №1993-р, в  Партизанском районе   в 2011 г. предусматривалось  предоставление  в  электронном формате 6-ти  муниципальных  услуг.  В 2012г. планируется дальнейший   переход по оказанию  муниципальных услуг в электронном формате,  то есть из  17 услуг,   включенных  в  перечень  первоочередных  услуг, предоставляемых в электронном формате муниципальными районами, планируется оказание в электронном виде  53%. В 2013 г.  15-ть первоочередных услуг, включенных  в перечень,  должны   оказываться  в электронном формате (88,3%), а с 2014г. - все  первоочередные услуги. </t>
  </si>
  <si>
    <r>
      <t xml:space="preserve">Объем инвестиций  в  основной  капитал  </t>
    </r>
    <r>
      <rPr>
        <b/>
        <sz val="20"/>
        <color indexed="8"/>
        <rFont val="Times New Roman"/>
        <family val="1"/>
        <charset val="204"/>
      </rPr>
      <t>по  крупным и средним  организациям</t>
    </r>
    <r>
      <rPr>
        <sz val="20"/>
        <color indexed="8"/>
        <rFont val="Times New Roman"/>
        <family val="1"/>
        <charset val="204"/>
      </rPr>
      <t xml:space="preserve">  (за исключением бюджетных средств)   в  2011г.  составил  41 млн. рублей, что  меньше,  чем  в  2010г.  на  44,8 %  в  действующих  ценах и на  49,8 %  в сопоставимых ценах.  Показатель   объема   инвестиций   в   расчете  на  1  жителя   за  отчетный  год  также  снизился  -   на  44,5%. Значительное  снижение  объема  инвестиций   произошло  в связи с ошибочным статистическим учетом  вложений в 2010г.  по ОАО «Приморские   электрические сети», а  также снижением  темпов инвестирования по  ДПК  "Венеция".  В  2012г.  объем  инвестиций  составит 121,4 млн. рублей   и  увеличится  в  2,75 раза  к уровню  2011г., что  связано  с  реализацией   на  территории  района  следующих  проектов за счет  иностранных инвестиций: строительства завода  по производству строительных  материалов из минерального  сырья  (ООО "Пингвин", ввод  в эксплуатацию  1-ой очереди  - декабрь  2012г.,  2-ой  очереди - сентябрь 2014г.);  строительства  2-ой   очереди свиноводческого  комплекса на 10000 голов (ООО "Агро- Амур", ввод в эксплуатацию  - 4-ый квартал  2014г.). В   последующие  два  года  в связи  с поэтапным  вводом  вышеназванных  объектов планируется  изменение объемов инвестиций   -  51%  в  2013г. и 149,6 %  в  2014г. по отношению  к предыдущему году  (в действующих ценах).</t>
    </r>
  </si>
  <si>
    <r>
      <t xml:space="preserve">Комплексные программы развития коммунальной инфраструктуры в соответствии  с  </t>
    </r>
    <r>
      <rPr>
        <sz val="18"/>
        <color rgb="FF000000"/>
        <rFont val="Times New Roman"/>
        <family val="1"/>
        <charset val="204"/>
      </rPr>
      <t xml:space="preserve">Федеральным законом «Об общих принципах организации  местного  самоуправления  в  Российской  Федерации»  №131-ФЗ  </t>
    </r>
    <r>
      <rPr>
        <sz val="18"/>
        <color theme="1"/>
        <rFont val="Times New Roman"/>
        <family val="1"/>
        <charset val="204"/>
      </rPr>
      <t xml:space="preserve">формируются органами местного самоуправления сельских поселений района. В 2011г. утверждены  данные    программы  в  4-хпоселениях  (Новолитовское, Новицкое, Сергеевское, Золотодолинское), ранее  были  приняты  программы во Вл.-Александровском  и Екатериновском поселениях. </t>
    </r>
  </si>
</sst>
</file>

<file path=xl/styles.xml><?xml version="1.0" encoding="utf-8"?>
<styleSheet xmlns="http://schemas.openxmlformats.org/spreadsheetml/2006/main">
  <numFmts count="4">
    <numFmt numFmtId="43" formatCode="_-* #,##0.00_р_._-;\-* #,##0.00_р_._-;_-* &quot;-&quot;??_р_._-;_-@_-"/>
    <numFmt numFmtId="164" formatCode="0.000"/>
    <numFmt numFmtId="165" formatCode="0.0"/>
    <numFmt numFmtId="166" formatCode="#,##0.0"/>
  </numFmts>
  <fonts count="58">
    <font>
      <sz val="11"/>
      <color theme="1"/>
      <name val="Calibri"/>
      <family val="2"/>
      <charset val="204"/>
      <scheme val="minor"/>
    </font>
    <font>
      <sz val="11"/>
      <color indexed="8"/>
      <name val="Times New Roman"/>
      <family val="1"/>
      <charset val="204"/>
    </font>
    <font>
      <sz val="11"/>
      <name val="Times New Roman"/>
      <family val="1"/>
      <charset val="204"/>
    </font>
    <font>
      <sz val="14"/>
      <color indexed="8"/>
      <name val="Times New Roman"/>
      <family val="1"/>
      <charset val="204"/>
    </font>
    <font>
      <sz val="13"/>
      <color indexed="8"/>
      <name val="Times New Roman"/>
      <family val="1"/>
      <charset val="204"/>
    </font>
    <font>
      <sz val="14"/>
      <name val="Times New Roman"/>
      <family val="1"/>
      <charset val="204"/>
    </font>
    <font>
      <sz val="10"/>
      <name val="Arial Cyr"/>
      <charset val="204"/>
    </font>
    <font>
      <sz val="10"/>
      <name val="Times New Roman"/>
      <family val="1"/>
      <charset val="204"/>
    </font>
    <font>
      <sz val="9"/>
      <name val="Times New Roman"/>
      <family val="1"/>
      <charset val="204"/>
    </font>
    <font>
      <b/>
      <sz val="12"/>
      <name val="Times New Roman"/>
      <family val="1"/>
      <charset val="204"/>
    </font>
    <font>
      <sz val="12"/>
      <name val="Times New Roman"/>
      <family val="1"/>
      <charset val="204"/>
    </font>
    <font>
      <b/>
      <sz val="14"/>
      <name val="Times New Roman"/>
      <family val="1"/>
      <charset val="204"/>
    </font>
    <font>
      <vertAlign val="superscript"/>
      <sz val="14"/>
      <name val="Times New Roman"/>
      <family val="1"/>
      <charset val="204"/>
    </font>
    <font>
      <sz val="8"/>
      <name val="Calibri"/>
      <family val="2"/>
      <charset val="204"/>
    </font>
    <font>
      <b/>
      <sz val="18"/>
      <name val="Times New Roman"/>
      <family val="1"/>
      <charset val="204"/>
    </font>
    <font>
      <sz val="11"/>
      <color indexed="8"/>
      <name val="Calibri"/>
      <family val="2"/>
      <charset val="204"/>
    </font>
    <font>
      <sz val="16"/>
      <color indexed="8"/>
      <name val="Times New Roman"/>
      <family val="1"/>
      <charset val="204"/>
    </font>
    <font>
      <sz val="16"/>
      <name val="Times New Roman"/>
      <family val="1"/>
      <charset val="204"/>
    </font>
    <font>
      <b/>
      <sz val="16"/>
      <color indexed="8"/>
      <name val="Times New Roman"/>
      <family val="1"/>
      <charset val="204"/>
    </font>
    <font>
      <b/>
      <sz val="16"/>
      <name val="Times New Roman"/>
      <family val="1"/>
      <charset val="204"/>
    </font>
    <font>
      <sz val="14"/>
      <color indexed="10"/>
      <name val="Times New Roman"/>
      <family val="1"/>
      <charset val="204"/>
    </font>
    <font>
      <sz val="18"/>
      <name val="Times New Roman"/>
      <family val="1"/>
      <charset val="204"/>
    </font>
    <font>
      <sz val="20"/>
      <name val="Times New Roman"/>
      <family val="1"/>
      <charset val="204"/>
    </font>
    <font>
      <b/>
      <sz val="20"/>
      <name val="Times New Roman"/>
      <family val="1"/>
      <charset val="204"/>
    </font>
    <font>
      <b/>
      <sz val="20"/>
      <color indexed="8"/>
      <name val="Times New Roman"/>
      <family val="1"/>
      <charset val="204"/>
    </font>
    <font>
      <b/>
      <sz val="17.5"/>
      <color indexed="9"/>
      <name val="Times New Roman"/>
      <family val="1"/>
      <charset val="204"/>
    </font>
    <font>
      <b/>
      <sz val="17.5"/>
      <color indexed="8"/>
      <name val="Times New Roman"/>
      <family val="1"/>
      <charset val="204"/>
    </font>
    <font>
      <sz val="17.5"/>
      <color indexed="8"/>
      <name val="Calibri"/>
      <family val="2"/>
      <charset val="204"/>
    </font>
    <font>
      <sz val="20"/>
      <color indexed="8"/>
      <name val="Times New Roman"/>
      <family val="1"/>
      <charset val="204"/>
    </font>
    <font>
      <vertAlign val="superscript"/>
      <sz val="20"/>
      <color indexed="8"/>
      <name val="Times New Roman"/>
      <family val="1"/>
      <charset val="204"/>
    </font>
    <font>
      <sz val="20"/>
      <color indexed="8"/>
      <name val="Calibri"/>
      <family val="2"/>
      <charset val="204"/>
    </font>
    <font>
      <sz val="19"/>
      <color indexed="8"/>
      <name val="Times New Roman"/>
      <family val="1"/>
      <charset val="204"/>
    </font>
    <font>
      <sz val="19.5"/>
      <color indexed="8"/>
      <name val="Times New Roman"/>
      <family val="1"/>
      <charset val="204"/>
    </font>
    <font>
      <b/>
      <sz val="20"/>
      <color indexed="9"/>
      <name val="Times New Roman"/>
      <family val="1"/>
      <charset val="204"/>
    </font>
    <font>
      <b/>
      <i/>
      <sz val="20"/>
      <color indexed="8"/>
      <name val="Times New Roman"/>
      <family val="1"/>
      <charset val="204"/>
    </font>
    <font>
      <sz val="20"/>
      <color indexed="30"/>
      <name val="Times New Roman"/>
      <family val="1"/>
      <charset val="204"/>
    </font>
    <font>
      <sz val="20"/>
      <color indexed="63"/>
      <name val="Times New Roman"/>
      <family val="1"/>
      <charset val="204"/>
    </font>
    <font>
      <sz val="19"/>
      <name val="Times New Roman"/>
      <family val="1"/>
      <charset val="204"/>
    </font>
    <font>
      <vertAlign val="superscript"/>
      <sz val="19"/>
      <color indexed="8"/>
      <name val="Times New Roman"/>
      <family val="1"/>
      <charset val="204"/>
    </font>
    <font>
      <sz val="18.899999999999999"/>
      <color indexed="8"/>
      <name val="Times New Roman"/>
      <family val="1"/>
      <charset val="204"/>
    </font>
    <font>
      <vertAlign val="superscript"/>
      <sz val="18.899999999999999"/>
      <color indexed="8"/>
      <name val="Times New Roman"/>
      <family val="1"/>
      <charset val="204"/>
    </font>
    <font>
      <b/>
      <sz val="16"/>
      <color indexed="8"/>
      <name val="Times New Roman"/>
      <family val="1"/>
      <charset val="204"/>
    </font>
    <font>
      <sz val="18"/>
      <color indexed="8"/>
      <name val="Times New Roman"/>
      <family val="1"/>
      <charset val="204"/>
    </font>
    <font>
      <sz val="20"/>
      <color indexed="8"/>
      <name val="Times New Roman"/>
      <family val="1"/>
      <charset val="204"/>
    </font>
    <font>
      <sz val="18"/>
      <color indexed="8"/>
      <name val="Times New Roman"/>
      <family val="1"/>
      <charset val="204"/>
    </font>
    <font>
      <sz val="20"/>
      <color indexed="8"/>
      <name val="Times New Roman"/>
      <family val="1"/>
      <charset val="204"/>
    </font>
    <font>
      <sz val="20"/>
      <color indexed="8"/>
      <name val="Calibri"/>
      <family val="2"/>
      <charset val="204"/>
    </font>
    <font>
      <sz val="22"/>
      <color indexed="8"/>
      <name val="Times New Roman"/>
      <family val="1"/>
      <charset val="204"/>
    </font>
    <font>
      <b/>
      <sz val="22"/>
      <color indexed="10"/>
      <name val="Times New Roman"/>
      <family val="1"/>
      <charset val="204"/>
    </font>
    <font>
      <sz val="17"/>
      <color indexed="8"/>
      <name val="Times New Roman"/>
      <family val="1"/>
      <charset val="204"/>
    </font>
    <font>
      <i/>
      <sz val="20"/>
      <color indexed="8"/>
      <name val="Times New Roman"/>
      <family val="1"/>
      <charset val="204"/>
    </font>
    <font>
      <sz val="22"/>
      <name val="Times New Roman"/>
      <family val="1"/>
      <charset val="204"/>
    </font>
    <font>
      <b/>
      <sz val="22"/>
      <color indexed="30"/>
      <name val="Times New Roman"/>
      <family val="1"/>
      <charset val="204"/>
    </font>
    <font>
      <vertAlign val="superscript"/>
      <sz val="22"/>
      <color indexed="8"/>
      <name val="Times New Roman"/>
      <family val="1"/>
      <charset val="204"/>
    </font>
    <font>
      <sz val="18"/>
      <color theme="1"/>
      <name val="Times New Roman"/>
      <family val="1"/>
      <charset val="204"/>
    </font>
    <font>
      <sz val="20"/>
      <color theme="1"/>
      <name val="Times New Roman"/>
      <family val="1"/>
      <charset val="204"/>
    </font>
    <font>
      <sz val="24"/>
      <color indexed="8"/>
      <name val="Times New Roman"/>
      <family val="1"/>
      <charset val="204"/>
    </font>
    <font>
      <sz val="18"/>
      <color rgb="FF00000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indexed="57"/>
        <bgColor indexed="64"/>
      </patternFill>
    </fill>
    <fill>
      <patternFill patternType="solid">
        <fgColor theme="0"/>
        <bgColor indexed="64"/>
      </patternFill>
    </fill>
  </fills>
  <borders count="15">
    <border>
      <left/>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43" fontId="15" fillId="0" borderId="0" applyFont="0" applyFill="0" applyBorder="0" applyAlignment="0" applyProtection="0"/>
  </cellStyleXfs>
  <cellXfs count="474">
    <xf numFmtId="0" fontId="0" fillId="0" borderId="0" xfId="0"/>
    <xf numFmtId="0" fontId="1" fillId="0" borderId="0" xfId="0" applyFont="1" applyAlignment="1">
      <alignment horizontal="center" vertical="center"/>
    </xf>
    <xf numFmtId="0" fontId="3" fillId="0" borderId="0" xfId="0" applyFont="1"/>
    <xf numFmtId="0" fontId="1"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left" vertical="center"/>
    </xf>
    <xf numFmtId="0" fontId="7" fillId="0" borderId="0" xfId="1" applyFont="1"/>
    <xf numFmtId="0" fontId="8" fillId="0" borderId="0" xfId="1" applyFont="1"/>
    <xf numFmtId="0" fontId="8" fillId="0" borderId="0" xfId="1" applyFont="1" applyAlignment="1">
      <alignment horizontal="center" vertical="top"/>
    </xf>
    <xf numFmtId="0" fontId="9" fillId="0" borderId="0" xfId="1" applyFont="1"/>
    <xf numFmtId="0" fontId="10" fillId="0" borderId="0" xfId="1" applyFont="1"/>
    <xf numFmtId="0" fontId="10" fillId="0" borderId="0" xfId="1" applyFont="1" applyAlignment="1">
      <alignment horizontal="right"/>
    </xf>
    <xf numFmtId="49" fontId="10" fillId="0" borderId="1" xfId="1" applyNumberFormat="1" applyFont="1" applyBorder="1" applyAlignment="1">
      <alignment horizontal="center"/>
    </xf>
    <xf numFmtId="0" fontId="5" fillId="0" borderId="0" xfId="1" applyFont="1"/>
    <xf numFmtId="0" fontId="5" fillId="0" borderId="0" xfId="1" applyFont="1" applyAlignment="1">
      <alignment horizontal="center"/>
    </xf>
    <xf numFmtId="0" fontId="11" fillId="0" borderId="0" xfId="1" applyFont="1" applyAlignment="1">
      <alignment horizontal="left"/>
    </xf>
    <xf numFmtId="0" fontId="11" fillId="0" borderId="0" xfId="1" applyFont="1"/>
    <xf numFmtId="0" fontId="7" fillId="0" borderId="0" xfId="1" applyFont="1" applyAlignment="1">
      <alignment wrapText="1"/>
    </xf>
    <xf numFmtId="0" fontId="5" fillId="0" borderId="0" xfId="1" applyFont="1" applyAlignment="1">
      <alignment vertical="center" wrapText="1"/>
    </xf>
    <xf numFmtId="0" fontId="5" fillId="0" borderId="0" xfId="1" applyFont="1" applyAlignment="1"/>
    <xf numFmtId="0" fontId="5" fillId="0" borderId="0" xfId="1" applyFont="1" applyAlignment="1">
      <alignment horizontal="center" wrapText="1"/>
    </xf>
    <xf numFmtId="0" fontId="8" fillId="0" borderId="0" xfId="1" applyFont="1" applyBorder="1" applyAlignment="1">
      <alignment horizontal="center" vertical="top"/>
    </xf>
    <xf numFmtId="0" fontId="1"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7" fillId="2" borderId="2" xfId="0" applyFont="1" applyFill="1" applyBorder="1" applyAlignment="1">
      <alignment horizontal="center" wrapText="1"/>
    </xf>
    <xf numFmtId="0" fontId="7" fillId="2" borderId="3" xfId="0" applyFont="1" applyFill="1" applyBorder="1" applyAlignment="1">
      <alignment horizontal="center"/>
    </xf>
    <xf numFmtId="0" fontId="16" fillId="0" borderId="0" xfId="0" applyFont="1" applyAlignment="1">
      <alignment horizontal="center" vertical="center"/>
    </xf>
    <xf numFmtId="0" fontId="17" fillId="0" borderId="0" xfId="0" applyFont="1" applyAlignment="1">
      <alignment horizontal="left" vertical="center"/>
    </xf>
    <xf numFmtId="0" fontId="16" fillId="0" borderId="0" xfId="0" applyFont="1" applyAlignment="1">
      <alignment horizontal="center" vertical="center" wrapText="1"/>
    </xf>
    <xf numFmtId="0" fontId="17" fillId="0" borderId="0" xfId="0" applyFont="1" applyFill="1" applyAlignment="1">
      <alignment horizontal="center" vertical="center"/>
    </xf>
    <xf numFmtId="0" fontId="7" fillId="0" borderId="0" xfId="0" applyFont="1" applyFill="1" applyBorder="1" applyAlignment="1">
      <alignment horizontal="center" wrapText="1"/>
    </xf>
    <xf numFmtId="0" fontId="5" fillId="0" borderId="0" xfId="0" applyFont="1" applyBorder="1" applyAlignment="1">
      <alignment wrapText="1"/>
    </xf>
    <xf numFmtId="0" fontId="20" fillId="0" borderId="0" xfId="0" applyFont="1"/>
    <xf numFmtId="0" fontId="18" fillId="2"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pplyProtection="1">
      <alignment horizontal="center" vertical="center" wrapText="1"/>
      <protection locked="0"/>
    </xf>
    <xf numFmtId="0" fontId="23" fillId="0" borderId="0" xfId="0" applyFont="1" applyFill="1" applyBorder="1" applyAlignment="1">
      <alignment horizontal="left" wrapText="1"/>
    </xf>
    <xf numFmtId="0" fontId="22" fillId="0" borderId="0" xfId="0" applyFont="1" applyBorder="1" applyAlignment="1"/>
    <xf numFmtId="0" fontId="28" fillId="2" borderId="3" xfId="0" applyFont="1" applyFill="1" applyBorder="1" applyAlignment="1" applyProtection="1">
      <alignment horizontal="center" vertical="center"/>
    </xf>
    <xf numFmtId="0" fontId="28" fillId="2" borderId="3" xfId="0" applyFont="1" applyFill="1" applyBorder="1" applyAlignment="1" applyProtection="1">
      <alignment horizontal="left" vertical="center" wrapText="1" indent="1"/>
    </xf>
    <xf numFmtId="0" fontId="28" fillId="2" borderId="3" xfId="0" applyFont="1" applyFill="1" applyBorder="1" applyAlignment="1" applyProtection="1">
      <alignment horizontal="center" vertical="center" wrapText="1"/>
    </xf>
    <xf numFmtId="2" fontId="28" fillId="2" borderId="4" xfId="0" applyNumberFormat="1" applyFont="1" applyFill="1" applyBorder="1" applyAlignment="1" applyProtection="1">
      <alignment horizontal="center" vertical="center" wrapText="1"/>
      <protection locked="0"/>
    </xf>
    <xf numFmtId="0" fontId="22" fillId="0" borderId="3" xfId="0" applyFont="1" applyBorder="1" applyAlignment="1">
      <alignment horizontal="left" vertical="center" wrapText="1"/>
    </xf>
    <xf numFmtId="0" fontId="28" fillId="0" borderId="3" xfId="0" applyFont="1" applyBorder="1" applyAlignment="1">
      <alignment vertical="top" wrapText="1"/>
    </xf>
    <xf numFmtId="0" fontId="28" fillId="2" borderId="3" xfId="0" applyFont="1" applyFill="1" applyBorder="1" applyAlignment="1" applyProtection="1">
      <alignment horizontal="center" vertical="center"/>
      <protection locked="0"/>
    </xf>
    <xf numFmtId="0" fontId="28" fillId="2" borderId="5" xfId="0" applyFont="1" applyFill="1" applyBorder="1" applyAlignment="1" applyProtection="1">
      <alignment horizontal="center" vertical="center"/>
      <protection locked="0"/>
    </xf>
    <xf numFmtId="0" fontId="28" fillId="2" borderId="3" xfId="0" applyFont="1" applyFill="1" applyBorder="1" applyAlignment="1">
      <alignment horizontal="center" vertical="center" wrapText="1"/>
    </xf>
    <xf numFmtId="164" fontId="28" fillId="2" borderId="3" xfId="0" applyNumberFormat="1" applyFont="1" applyFill="1" applyBorder="1" applyAlignment="1">
      <alignment horizontal="center" vertical="center" wrapText="1"/>
    </xf>
    <xf numFmtId="0" fontId="28" fillId="0" borderId="3" xfId="0" applyFont="1" applyBorder="1" applyAlignment="1">
      <alignment horizontal="justify" vertical="center" wrapText="1"/>
    </xf>
    <xf numFmtId="0" fontId="22" fillId="0" borderId="3" xfId="0" applyFont="1" applyBorder="1" applyAlignment="1">
      <alignment horizontal="justify" vertical="center"/>
    </xf>
    <xf numFmtId="2" fontId="28" fillId="2" borderId="5" xfId="0" applyNumberFormat="1" applyFont="1" applyFill="1" applyBorder="1" applyAlignment="1" applyProtection="1">
      <alignment vertical="center" wrapText="1"/>
      <protection locked="0"/>
    </xf>
    <xf numFmtId="0" fontId="22" fillId="0" borderId="3" xfId="0" applyFont="1" applyBorder="1" applyAlignment="1">
      <alignment vertical="top" wrapText="1"/>
    </xf>
    <xf numFmtId="164" fontId="28" fillId="2" borderId="4" xfId="0" applyNumberFormat="1" applyFont="1" applyFill="1" applyBorder="1" applyAlignment="1" applyProtection="1">
      <alignment horizontal="center" vertical="center" wrapText="1"/>
      <protection locked="0"/>
    </xf>
    <xf numFmtId="0" fontId="28" fillId="2" borderId="3" xfId="0" applyFont="1" applyFill="1" applyBorder="1" applyAlignment="1" applyProtection="1">
      <alignment vertical="top" wrapText="1"/>
      <protection locked="0"/>
    </xf>
    <xf numFmtId="0" fontId="28" fillId="2" borderId="3" xfId="0" applyFont="1" applyFill="1" applyBorder="1" applyAlignment="1" applyProtection="1">
      <alignment wrapText="1"/>
      <protection locked="0"/>
    </xf>
    <xf numFmtId="0" fontId="28" fillId="2" borderId="3" xfId="0" applyFont="1" applyFill="1" applyBorder="1" applyAlignment="1">
      <alignment horizontal="center"/>
    </xf>
    <xf numFmtId="0" fontId="28" fillId="2" borderId="3" xfId="0" applyFont="1" applyFill="1" applyBorder="1" applyAlignment="1">
      <alignment horizontal="left" vertical="center" wrapText="1" indent="1"/>
    </xf>
    <xf numFmtId="2" fontId="28" fillId="2" borderId="3" xfId="0" applyNumberFormat="1" applyFont="1" applyFill="1" applyBorder="1" applyAlignment="1" applyProtection="1">
      <alignment horizontal="center" vertical="center"/>
      <protection locked="0"/>
    </xf>
    <xf numFmtId="2" fontId="28" fillId="3" borderId="3" xfId="0" applyNumberFormat="1" applyFont="1" applyFill="1" applyBorder="1" applyAlignment="1" applyProtection="1">
      <alignment horizontal="center" vertical="center"/>
      <protection locked="0"/>
    </xf>
    <xf numFmtId="0" fontId="28" fillId="2" borderId="3" xfId="0" applyNumberFormat="1" applyFont="1" applyFill="1" applyBorder="1" applyAlignment="1" applyProtection="1">
      <alignment vertical="top" wrapText="1"/>
      <protection locked="0"/>
    </xf>
    <xf numFmtId="2" fontId="28" fillId="2" borderId="5" xfId="0" applyNumberFormat="1" applyFont="1" applyFill="1" applyBorder="1" applyAlignment="1" applyProtection="1">
      <alignment horizontal="center" vertical="center"/>
      <protection locked="0"/>
    </xf>
    <xf numFmtId="2" fontId="28" fillId="3" borderId="5" xfId="0" applyNumberFormat="1" applyFont="1" applyFill="1" applyBorder="1" applyAlignment="1" applyProtection="1">
      <alignment horizontal="center" vertical="center"/>
      <protection locked="0"/>
    </xf>
    <xf numFmtId="0" fontId="22" fillId="0" borderId="3" xfId="2" applyNumberFormat="1" applyFont="1" applyBorder="1" applyAlignment="1">
      <alignment vertical="top" wrapText="1" shrinkToFit="1" readingOrder="1"/>
    </xf>
    <xf numFmtId="0" fontId="28" fillId="0" borderId="3" xfId="0" applyFont="1" applyBorder="1" applyAlignment="1">
      <alignment vertical="center" wrapText="1"/>
    </xf>
    <xf numFmtId="0" fontId="28" fillId="2" borderId="4" xfId="0" applyFont="1" applyFill="1" applyBorder="1" applyAlignment="1" applyProtection="1">
      <alignment horizontal="center" vertical="center" wrapText="1"/>
      <protection locked="0"/>
    </xf>
    <xf numFmtId="0" fontId="28" fillId="2" borderId="3" xfId="0" applyFont="1" applyFill="1" applyBorder="1" applyAlignment="1">
      <alignment wrapText="1"/>
    </xf>
    <xf numFmtId="0" fontId="28" fillId="2" borderId="3" xfId="0" applyFont="1" applyFill="1" applyBorder="1" applyAlignment="1" applyProtection="1">
      <alignment vertical="center" wrapText="1"/>
      <protection locked="0"/>
    </xf>
    <xf numFmtId="0" fontId="28" fillId="2" borderId="3" xfId="0" applyFont="1" applyFill="1" applyBorder="1" applyAlignment="1">
      <alignment horizontal="center" wrapText="1"/>
    </xf>
    <xf numFmtId="0" fontId="28" fillId="2" borderId="3" xfId="0" applyFont="1" applyFill="1" applyBorder="1" applyAlignment="1" applyProtection="1">
      <alignment vertical="center"/>
      <protection locked="0"/>
    </xf>
    <xf numFmtId="0" fontId="28" fillId="2" borderId="3" xfId="0" applyFont="1" applyFill="1" applyBorder="1" applyAlignment="1">
      <alignment horizontal="left" vertical="center" wrapText="1" indent="2"/>
    </xf>
    <xf numFmtId="0" fontId="28" fillId="2" borderId="3" xfId="0" applyFont="1" applyFill="1" applyBorder="1" applyAlignment="1" applyProtection="1">
      <alignment horizontal="center"/>
      <protection locked="0"/>
    </xf>
    <xf numFmtId="165" fontId="28" fillId="2" borderId="3" xfId="0" applyNumberFormat="1" applyFont="1" applyFill="1" applyBorder="1" applyAlignment="1" applyProtection="1">
      <alignment horizontal="center"/>
      <protection locked="0"/>
    </xf>
    <xf numFmtId="0" fontId="28" fillId="0" borderId="3" xfId="0" applyFont="1" applyBorder="1" applyAlignment="1">
      <alignment horizontal="center" vertical="center" wrapText="1"/>
    </xf>
    <xf numFmtId="0" fontId="28" fillId="2" borderId="5" xfId="0" applyFont="1" applyFill="1" applyBorder="1" applyAlignment="1" applyProtection="1">
      <alignment horizontal="center"/>
      <protection locked="0"/>
    </xf>
    <xf numFmtId="165" fontId="28" fillId="2" borderId="5" xfId="0" applyNumberFormat="1" applyFont="1" applyFill="1" applyBorder="1" applyAlignment="1" applyProtection="1">
      <alignment horizontal="center"/>
      <protection locked="0"/>
    </xf>
    <xf numFmtId="0" fontId="28" fillId="2" borderId="5" xfId="0" applyFont="1" applyFill="1" applyBorder="1" applyAlignment="1">
      <alignment horizontal="center" vertical="center" wrapText="1"/>
    </xf>
    <xf numFmtId="165" fontId="28" fillId="2" borderId="5" xfId="0" applyNumberFormat="1" applyFont="1" applyFill="1" applyBorder="1" applyAlignment="1">
      <alignment horizontal="center" vertical="center" wrapText="1"/>
    </xf>
    <xf numFmtId="165" fontId="28" fillId="2" borderId="3" xfId="0" applyNumberFormat="1" applyFont="1" applyFill="1" applyBorder="1" applyAlignment="1">
      <alignment horizontal="center" vertical="center" wrapText="1"/>
    </xf>
    <xf numFmtId="0" fontId="28" fillId="0" borderId="3" xfId="0" applyFont="1" applyBorder="1"/>
    <xf numFmtId="165" fontId="28" fillId="2" borderId="3" xfId="0" applyNumberFormat="1" applyFont="1" applyFill="1" applyBorder="1" applyAlignment="1">
      <alignment vertical="center" wrapText="1"/>
    </xf>
    <xf numFmtId="165" fontId="28" fillId="2" borderId="3" xfId="0" applyNumberFormat="1" applyFont="1" applyFill="1" applyBorder="1" applyAlignment="1" applyProtection="1">
      <alignment vertical="center"/>
      <protection locked="0"/>
    </xf>
    <xf numFmtId="0" fontId="28" fillId="2" borderId="3" xfId="0" applyFont="1" applyFill="1" applyBorder="1" applyProtection="1">
      <protection locked="0"/>
    </xf>
    <xf numFmtId="0" fontId="28" fillId="0" borderId="3" xfId="0" applyFont="1" applyBorder="1" applyAlignment="1">
      <alignment wrapText="1"/>
    </xf>
    <xf numFmtId="2" fontId="22" fillId="0" borderId="3" xfId="0" applyNumberFormat="1" applyFont="1" applyFill="1" applyBorder="1" applyAlignment="1">
      <alignment horizontal="center" vertical="center"/>
    </xf>
    <xf numFmtId="2" fontId="28" fillId="2" borderId="3" xfId="0" applyNumberFormat="1" applyFont="1" applyFill="1" applyBorder="1" applyAlignment="1" applyProtection="1">
      <alignment vertical="center"/>
      <protection locked="0"/>
    </xf>
    <xf numFmtId="0" fontId="31" fillId="2" borderId="3" xfId="0" applyFont="1" applyFill="1" applyBorder="1" applyAlignment="1">
      <alignment horizontal="left" vertical="center" wrapText="1" indent="1"/>
    </xf>
    <xf numFmtId="0" fontId="32" fillId="2" borderId="3" xfId="0" applyFont="1" applyFill="1" applyBorder="1" applyAlignment="1">
      <alignment horizontal="left" vertical="center" wrapText="1" indent="1"/>
    </xf>
    <xf numFmtId="0" fontId="31" fillId="2" borderId="3" xfId="0" applyFont="1" applyFill="1" applyBorder="1" applyAlignment="1">
      <alignment horizontal="left" vertical="center" wrapText="1" indent="2"/>
    </xf>
    <xf numFmtId="0" fontId="28" fillId="2" borderId="6" xfId="0" applyFont="1" applyFill="1" applyBorder="1" applyAlignment="1" applyProtection="1">
      <alignment horizontal="center" vertical="center"/>
      <protection locked="0"/>
    </xf>
    <xf numFmtId="0" fontId="28" fillId="3" borderId="3" xfId="0" applyFont="1" applyFill="1" applyBorder="1" applyAlignment="1">
      <alignment horizontal="center" vertical="center" wrapText="1"/>
    </xf>
    <xf numFmtId="0" fontId="28" fillId="2" borderId="5" xfId="0" applyFont="1" applyFill="1" applyBorder="1" applyAlignment="1">
      <alignment horizontal="left" vertical="center" wrapText="1" indent="1"/>
    </xf>
    <xf numFmtId="164" fontId="28" fillId="2" borderId="4" xfId="0" applyNumberFormat="1" applyFont="1" applyFill="1" applyBorder="1" applyAlignment="1">
      <alignment horizontal="center" vertical="center" wrapText="1"/>
    </xf>
    <xf numFmtId="164" fontId="28" fillId="3" borderId="4" xfId="0" applyNumberFormat="1" applyFont="1" applyFill="1" applyBorder="1" applyAlignment="1">
      <alignment horizontal="center" vertical="center" wrapText="1"/>
    </xf>
    <xf numFmtId="0" fontId="28" fillId="2" borderId="3" xfId="0" applyFont="1" applyFill="1" applyBorder="1" applyAlignment="1">
      <alignment vertical="center" wrapText="1"/>
    </xf>
    <xf numFmtId="164" fontId="28" fillId="3" borderId="3" xfId="0" applyNumberFormat="1" applyFont="1" applyFill="1" applyBorder="1" applyAlignment="1">
      <alignment horizontal="center" vertical="center" wrapText="1"/>
    </xf>
    <xf numFmtId="165" fontId="28" fillId="3" borderId="3" xfId="0" applyNumberFormat="1" applyFont="1" applyFill="1" applyBorder="1" applyAlignment="1">
      <alignment horizontal="center" vertical="center" wrapText="1"/>
    </xf>
    <xf numFmtId="0" fontId="22" fillId="2" borderId="5" xfId="0" applyNumberFormat="1" applyFont="1" applyFill="1" applyBorder="1" applyAlignment="1">
      <alignment horizontal="left" vertical="top" wrapText="1"/>
    </xf>
    <xf numFmtId="165" fontId="22" fillId="0" borderId="5" xfId="0" applyNumberFormat="1" applyFont="1" applyFill="1" applyBorder="1" applyAlignment="1">
      <alignment horizontal="center" vertical="center"/>
    </xf>
    <xf numFmtId="0" fontId="28" fillId="2" borderId="5" xfId="0" applyFont="1" applyFill="1" applyBorder="1" applyAlignment="1" applyProtection="1">
      <alignment vertical="center"/>
      <protection locked="0"/>
    </xf>
    <xf numFmtId="2" fontId="28" fillId="2" borderId="3" xfId="0" applyNumberFormat="1" applyFont="1" applyFill="1" applyBorder="1" applyAlignment="1">
      <alignment horizontal="center" vertical="center" wrapText="1"/>
    </xf>
    <xf numFmtId="0" fontId="28" fillId="2" borderId="3" xfId="0" applyFont="1" applyFill="1" applyBorder="1" applyAlignment="1">
      <alignment horizontal="left" vertical="center" wrapText="1" indent="3"/>
    </xf>
    <xf numFmtId="0" fontId="28" fillId="0" borderId="3" xfId="0" applyFont="1" applyBorder="1" applyAlignment="1">
      <alignment horizontal="center" vertical="center"/>
    </xf>
    <xf numFmtId="0" fontId="28" fillId="2" borderId="7" xfId="0" applyFont="1" applyFill="1" applyBorder="1" applyAlignment="1" applyProtection="1">
      <alignment vertical="center" wrapText="1"/>
      <protection locked="0"/>
    </xf>
    <xf numFmtId="0" fontId="28" fillId="0" borderId="3" xfId="0" applyFont="1" applyBorder="1" applyAlignment="1" applyProtection="1">
      <alignment horizontal="center" vertical="center"/>
      <protection locked="0"/>
    </xf>
    <xf numFmtId="2" fontId="28" fillId="0" borderId="3" xfId="0" applyNumberFormat="1" applyFont="1" applyBorder="1" applyAlignment="1" applyProtection="1">
      <alignment horizontal="center" vertical="center"/>
      <protection locked="0"/>
    </xf>
    <xf numFmtId="2" fontId="28" fillId="0" borderId="3" xfId="0" applyNumberFormat="1" applyFont="1" applyBorder="1" applyAlignment="1" applyProtection="1">
      <alignment vertical="center"/>
      <protection locked="0"/>
    </xf>
    <xf numFmtId="0" fontId="22" fillId="2" borderId="3" xfId="0" applyFont="1" applyFill="1" applyBorder="1" applyAlignment="1">
      <alignment vertical="top" wrapText="1"/>
    </xf>
    <xf numFmtId="0" fontId="28" fillId="0" borderId="3" xfId="0" applyFont="1" applyBorder="1" applyAlignment="1" applyProtection="1">
      <alignment vertical="top" wrapText="1"/>
      <protection locked="0"/>
    </xf>
    <xf numFmtId="0" fontId="28" fillId="2" borderId="3" xfId="0" applyFont="1" applyFill="1" applyBorder="1" applyAlignment="1">
      <alignment horizontal="left" vertical="center" wrapText="1" indent="4"/>
    </xf>
    <xf numFmtId="165" fontId="22" fillId="0" borderId="3" xfId="0" applyNumberFormat="1" applyFont="1" applyBorder="1" applyAlignment="1">
      <alignment vertical="center" wrapText="1"/>
    </xf>
    <xf numFmtId="0" fontId="28" fillId="3" borderId="3" xfId="0" applyFont="1" applyFill="1" applyBorder="1" applyAlignment="1" applyProtection="1">
      <alignment vertical="center"/>
      <protection locked="0"/>
    </xf>
    <xf numFmtId="0" fontId="28" fillId="0" borderId="3" xfId="0" applyFont="1" applyBorder="1" applyAlignment="1" applyProtection="1">
      <alignment vertical="center"/>
      <protection locked="0"/>
    </xf>
    <xf numFmtId="0" fontId="22" fillId="2" borderId="3" xfId="0" applyFont="1" applyFill="1" applyBorder="1" applyAlignment="1" applyProtection="1">
      <alignment vertical="center"/>
      <protection locked="0"/>
    </xf>
    <xf numFmtId="0" fontId="28" fillId="0" borderId="3" xfId="0" applyFont="1" applyBorder="1" applyProtection="1">
      <protection locked="0"/>
    </xf>
    <xf numFmtId="2" fontId="28" fillId="2" borderId="3" xfId="0" applyNumberFormat="1" applyFont="1" applyFill="1" applyBorder="1" applyProtection="1">
      <protection locked="0"/>
    </xf>
    <xf numFmtId="2" fontId="28" fillId="3" borderId="3" xfId="0" applyNumberFormat="1" applyFont="1" applyFill="1" applyBorder="1" applyProtection="1">
      <protection locked="0"/>
    </xf>
    <xf numFmtId="2" fontId="28" fillId="0" borderId="3" xfId="0" applyNumberFormat="1" applyFont="1" applyBorder="1" applyProtection="1">
      <protection locked="0"/>
    </xf>
    <xf numFmtId="49" fontId="28" fillId="0" borderId="3" xfId="0" applyNumberFormat="1" applyFont="1" applyBorder="1" applyAlignment="1" applyProtection="1">
      <alignment horizontal="right"/>
      <protection locked="0"/>
    </xf>
    <xf numFmtId="0" fontId="28" fillId="3" borderId="3" xfId="0" applyFont="1" applyFill="1" applyBorder="1" applyProtection="1">
      <protection locked="0"/>
    </xf>
    <xf numFmtId="0" fontId="22" fillId="2" borderId="3" xfId="0" applyFont="1" applyFill="1" applyBorder="1" applyAlignment="1" applyProtection="1">
      <alignment vertical="top" wrapText="1"/>
      <protection locked="0"/>
    </xf>
    <xf numFmtId="2" fontId="28" fillId="0" borderId="3" xfId="0" applyNumberFormat="1" applyFont="1" applyBorder="1" applyAlignment="1" applyProtection="1">
      <alignment horizontal="right"/>
      <protection locked="0"/>
    </xf>
    <xf numFmtId="0" fontId="22" fillId="0" borderId="3" xfId="0" applyFont="1" applyBorder="1" applyAlignment="1" applyProtection="1">
      <alignment vertical="top" wrapText="1"/>
      <protection locked="0"/>
    </xf>
    <xf numFmtId="2" fontId="28" fillId="2" borderId="3" xfId="0" applyNumberFormat="1" applyFont="1" applyFill="1" applyBorder="1" applyAlignment="1" applyProtection="1">
      <alignment horizontal="right"/>
      <protection locked="0"/>
    </xf>
    <xf numFmtId="2" fontId="28" fillId="2" borderId="3" xfId="0" applyNumberFormat="1" applyFont="1" applyFill="1" applyBorder="1" applyAlignment="1" applyProtection="1">
      <protection locked="0"/>
    </xf>
    <xf numFmtId="165" fontId="28" fillId="0" borderId="3" xfId="0" applyNumberFormat="1" applyFont="1" applyBorder="1" applyAlignment="1" applyProtection="1">
      <alignment vertical="center"/>
      <protection locked="0"/>
    </xf>
    <xf numFmtId="164" fontId="28" fillId="2" borderId="3" xfId="0" applyNumberFormat="1" applyFont="1" applyFill="1" applyBorder="1" applyAlignment="1" applyProtection="1">
      <alignment vertical="center"/>
      <protection locked="0"/>
    </xf>
    <xf numFmtId="164" fontId="28" fillId="3" borderId="3" xfId="0" applyNumberFormat="1" applyFont="1" applyFill="1" applyBorder="1" applyAlignment="1" applyProtection="1">
      <alignment vertical="center"/>
      <protection locked="0"/>
    </xf>
    <xf numFmtId="164" fontId="28" fillId="0" borderId="3" xfId="0" applyNumberFormat="1" applyFont="1" applyBorder="1" applyAlignment="1" applyProtection="1">
      <alignment vertical="center"/>
      <protection locked="0"/>
    </xf>
    <xf numFmtId="1" fontId="28" fillId="0" borderId="3" xfId="0" applyNumberFormat="1" applyFont="1" applyBorder="1" applyAlignment="1" applyProtection="1">
      <alignment horizontal="center" vertical="center"/>
      <protection locked="0"/>
    </xf>
    <xf numFmtId="1" fontId="28" fillId="0" borderId="3" xfId="0" applyNumberFormat="1" applyFont="1" applyBorder="1" applyAlignment="1" applyProtection="1">
      <alignment horizontal="center" vertical="center" wrapText="1"/>
      <protection locked="0"/>
    </xf>
    <xf numFmtId="164" fontId="28" fillId="2" borderId="3" xfId="0" applyNumberFormat="1" applyFont="1" applyFill="1" applyBorder="1" applyAlignment="1" applyProtection="1">
      <alignment horizontal="right" vertical="center"/>
      <protection locked="0"/>
    </xf>
    <xf numFmtId="164" fontId="28" fillId="0" borderId="3" xfId="0" applyNumberFormat="1" applyFont="1" applyBorder="1" applyAlignment="1" applyProtection="1">
      <alignment horizontal="right" vertical="center"/>
      <protection locked="0"/>
    </xf>
    <xf numFmtId="0" fontId="28" fillId="0" borderId="3" xfId="0" applyFont="1" applyBorder="1" applyAlignment="1" applyProtection="1">
      <alignment horizontal="right" vertical="center"/>
      <protection locked="0"/>
    </xf>
    <xf numFmtId="164" fontId="22" fillId="2" borderId="3" xfId="0" applyNumberFormat="1" applyFont="1" applyFill="1" applyBorder="1" applyAlignment="1" applyProtection="1">
      <alignment vertical="center"/>
      <protection locked="0"/>
    </xf>
    <xf numFmtId="2" fontId="28" fillId="0" borderId="3" xfId="0" applyNumberFormat="1" applyFont="1" applyBorder="1" applyAlignment="1" applyProtection="1">
      <alignment horizontal="right" vertical="center"/>
      <protection locked="0"/>
    </xf>
    <xf numFmtId="165" fontId="22" fillId="0" borderId="5" xfId="0" applyNumberFormat="1" applyFont="1" applyBorder="1" applyAlignment="1">
      <alignment horizontal="center" vertical="center" wrapText="1"/>
    </xf>
    <xf numFmtId="0" fontId="28" fillId="0" borderId="5"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7" xfId="0" applyFont="1" applyBorder="1" applyAlignment="1" applyProtection="1">
      <alignment wrapText="1"/>
      <protection locked="0"/>
    </xf>
    <xf numFmtId="0" fontId="28" fillId="0" borderId="3" xfId="0" applyFont="1" applyBorder="1" applyAlignment="1" applyProtection="1">
      <alignment wrapText="1"/>
      <protection locked="0"/>
    </xf>
    <xf numFmtId="0" fontId="28" fillId="2" borderId="3" xfId="0" applyFont="1" applyFill="1" applyBorder="1" applyAlignment="1">
      <alignment horizontal="center" vertical="center"/>
    </xf>
    <xf numFmtId="0" fontId="28" fillId="2" borderId="8" xfId="0" applyFont="1" applyFill="1" applyBorder="1" applyAlignment="1" applyProtection="1">
      <alignment wrapText="1"/>
      <protection locked="0"/>
    </xf>
    <xf numFmtId="0" fontId="28" fillId="2" borderId="3" xfId="0" applyFont="1" applyFill="1" applyBorder="1" applyAlignment="1">
      <alignment horizontal="left" wrapText="1" indent="1"/>
    </xf>
    <xf numFmtId="0" fontId="28" fillId="2" borderId="7" xfId="0" applyFont="1" applyFill="1" applyBorder="1" applyAlignment="1">
      <alignment horizontal="center" vertical="center" wrapText="1"/>
    </xf>
    <xf numFmtId="0" fontId="28" fillId="2" borderId="5" xfId="0" applyFont="1" applyFill="1" applyBorder="1" applyAlignment="1">
      <alignment horizontal="center" vertical="center"/>
    </xf>
    <xf numFmtId="164" fontId="28" fillId="2" borderId="3" xfId="0" applyNumberFormat="1" applyFont="1" applyFill="1" applyBorder="1" applyAlignment="1">
      <alignment horizontal="center" vertical="center"/>
    </xf>
    <xf numFmtId="0" fontId="28" fillId="0" borderId="5" xfId="0" applyFont="1" applyBorder="1" applyAlignment="1" applyProtection="1">
      <alignment horizontal="center"/>
      <protection locked="0"/>
    </xf>
    <xf numFmtId="165" fontId="22" fillId="0" borderId="3" xfId="0" applyNumberFormat="1" applyFont="1" applyBorder="1" applyAlignment="1">
      <alignment horizontal="center" vertical="center" wrapText="1"/>
    </xf>
    <xf numFmtId="0" fontId="35" fillId="2" borderId="3" xfId="0" applyFont="1" applyFill="1" applyBorder="1" applyAlignment="1">
      <alignment horizontal="center" vertical="center" wrapText="1"/>
    </xf>
    <xf numFmtId="0" fontId="28" fillId="0" borderId="5" xfId="0" applyFont="1" applyBorder="1" applyAlignment="1" applyProtection="1">
      <alignment wrapText="1"/>
      <protection locked="0"/>
    </xf>
    <xf numFmtId="0" fontId="28" fillId="0" borderId="3" xfId="0" applyFont="1" applyBorder="1" applyAlignment="1">
      <alignment horizontal="left" wrapText="1"/>
    </xf>
    <xf numFmtId="0" fontId="28" fillId="2" borderId="3" xfId="0" applyFont="1" applyFill="1" applyBorder="1" applyAlignment="1">
      <alignment horizontal="left" vertical="center" wrapText="1"/>
    </xf>
    <xf numFmtId="0" fontId="28" fillId="0" borderId="3" xfId="0" applyFont="1" applyBorder="1" applyAlignment="1">
      <alignment horizontal="center"/>
    </xf>
    <xf numFmtId="0" fontId="28" fillId="0" borderId="3" xfId="0" applyFont="1" applyBorder="1" applyAlignment="1" applyProtection="1">
      <alignment horizontal="center"/>
      <protection locked="0"/>
    </xf>
    <xf numFmtId="164"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0" borderId="4" xfId="0" applyFont="1" applyBorder="1" applyAlignment="1" applyProtection="1">
      <alignment horizontal="center"/>
      <protection locked="0"/>
    </xf>
    <xf numFmtId="0" fontId="22" fillId="0" borderId="3" xfId="0" applyFont="1" applyBorder="1" applyAlignment="1">
      <alignment horizontal="center" vertical="center" wrapText="1"/>
    </xf>
    <xf numFmtId="0" fontId="28" fillId="0" borderId="3" xfId="0" applyFont="1" applyBorder="1" applyAlignment="1">
      <alignment vertical="top"/>
    </xf>
    <xf numFmtId="2" fontId="28" fillId="3" borderId="3" xfId="0" applyNumberFormat="1" applyFont="1" applyFill="1" applyBorder="1" applyAlignment="1" applyProtection="1">
      <alignment vertical="center"/>
      <protection locked="0"/>
    </xf>
    <xf numFmtId="164" fontId="28" fillId="0" borderId="3" xfId="0" applyNumberFormat="1" applyFont="1" applyBorder="1" applyAlignment="1" applyProtection="1">
      <alignment horizontal="center" vertical="center"/>
      <protection locked="0"/>
    </xf>
    <xf numFmtId="0" fontId="22" fillId="2" borderId="3" xfId="0" applyFont="1" applyFill="1" applyBorder="1" applyAlignment="1">
      <alignment horizontal="center" vertical="center"/>
    </xf>
    <xf numFmtId="0" fontId="28" fillId="3" borderId="3" xfId="0" applyFont="1" applyFill="1" applyBorder="1" applyAlignment="1">
      <alignment horizontal="center" vertical="center"/>
    </xf>
    <xf numFmtId="0" fontId="28" fillId="0" borderId="3" xfId="0" applyNumberFormat="1" applyFont="1" applyBorder="1" applyAlignment="1" applyProtection="1">
      <alignment wrapText="1"/>
      <protection locked="0"/>
    </xf>
    <xf numFmtId="2" fontId="28" fillId="2" borderId="3" xfId="0" applyNumberFormat="1" applyFont="1" applyFill="1" applyBorder="1" applyAlignment="1">
      <alignment horizontal="center" vertical="center"/>
    </xf>
    <xf numFmtId="2" fontId="28" fillId="3" borderId="3" xfId="0" applyNumberFormat="1" applyFont="1" applyFill="1" applyBorder="1" applyAlignment="1">
      <alignment horizontal="center" vertical="center"/>
    </xf>
    <xf numFmtId="165" fontId="28" fillId="2" borderId="3" xfId="0" applyNumberFormat="1" applyFont="1" applyFill="1" applyBorder="1" applyAlignment="1">
      <alignment horizontal="center" vertical="center"/>
    </xf>
    <xf numFmtId="165" fontId="28" fillId="3" borderId="3" xfId="0" applyNumberFormat="1" applyFont="1" applyFill="1" applyBorder="1" applyAlignment="1">
      <alignment horizontal="center" vertical="center"/>
    </xf>
    <xf numFmtId="0" fontId="22" fillId="0" borderId="3" xfId="0" applyFont="1" applyBorder="1" applyAlignment="1">
      <alignment vertical="center" wrapText="1"/>
    </xf>
    <xf numFmtId="0" fontId="28" fillId="2" borderId="3" xfId="0" applyFont="1" applyFill="1" applyBorder="1" applyAlignment="1">
      <alignment horizontal="center" vertical="top"/>
    </xf>
    <xf numFmtId="0" fontId="28" fillId="3" borderId="3" xfId="0" applyFont="1" applyFill="1" applyBorder="1" applyAlignment="1" applyProtection="1">
      <alignment horizontal="center" vertical="center"/>
      <protection locked="0"/>
    </xf>
    <xf numFmtId="0" fontId="22" fillId="2" borderId="2" xfId="0" applyFont="1" applyFill="1" applyBorder="1" applyAlignment="1">
      <alignment horizontal="center" wrapText="1"/>
    </xf>
    <xf numFmtId="0" fontId="22" fillId="2" borderId="2" xfId="0" applyFont="1" applyFill="1" applyBorder="1" applyAlignment="1">
      <alignment horizontal="center"/>
    </xf>
    <xf numFmtId="0" fontId="28" fillId="2" borderId="3" xfId="0" applyFont="1" applyFill="1" applyBorder="1" applyAlignment="1" applyProtection="1">
      <alignment horizontal="center" vertical="center" wrapText="1" shrinkToFit="1"/>
      <protection locked="0"/>
    </xf>
    <xf numFmtId="0" fontId="22" fillId="2" borderId="3" xfId="0" applyFont="1" applyFill="1" applyBorder="1" applyAlignment="1">
      <alignment horizontal="center" vertical="center" wrapText="1" shrinkToFit="1"/>
    </xf>
    <xf numFmtId="0" fontId="22" fillId="3" borderId="3" xfId="0" applyFont="1" applyFill="1" applyBorder="1" applyAlignment="1">
      <alignment horizontal="center" vertical="center" wrapText="1" shrinkToFit="1"/>
    </xf>
    <xf numFmtId="0" fontId="22" fillId="2" borderId="2" xfId="0" applyFont="1" applyFill="1" applyBorder="1" applyAlignment="1">
      <alignment horizontal="center" vertical="center" wrapText="1"/>
    </xf>
    <xf numFmtId="0" fontId="28" fillId="2" borderId="3" xfId="0" applyFont="1" applyFill="1" applyBorder="1" applyAlignment="1" applyProtection="1">
      <alignment horizontal="right" vertical="center" wrapText="1"/>
      <protection locked="0"/>
    </xf>
    <xf numFmtId="165" fontId="28" fillId="2" borderId="3" xfId="0" applyNumberFormat="1" applyFont="1" applyFill="1" applyBorder="1" applyAlignment="1" applyProtection="1">
      <alignment vertical="center" wrapText="1"/>
      <protection locked="0"/>
    </xf>
    <xf numFmtId="0" fontId="28" fillId="2" borderId="3" xfId="0" applyFont="1" applyFill="1" applyBorder="1" applyAlignment="1" applyProtection="1">
      <alignment horizontal="right" vertical="center"/>
      <protection locked="0"/>
    </xf>
    <xf numFmtId="2" fontId="28" fillId="2" borderId="3" xfId="0" applyNumberFormat="1" applyFont="1" applyFill="1" applyBorder="1" applyAlignment="1" applyProtection="1">
      <alignment horizontal="right" vertical="center"/>
      <protection locked="0"/>
    </xf>
    <xf numFmtId="0" fontId="22" fillId="0" borderId="3" xfId="0" applyFont="1" applyBorder="1" applyAlignment="1">
      <alignment horizontal="justify" vertical="top" wrapText="1"/>
    </xf>
    <xf numFmtId="0" fontId="22" fillId="0" borderId="2" xfId="0" applyFont="1" applyFill="1" applyBorder="1" applyAlignment="1">
      <alignment horizontal="center" vertical="center" wrapText="1"/>
    </xf>
    <xf numFmtId="1" fontId="22" fillId="2" borderId="3" xfId="0" applyNumberFormat="1" applyFont="1" applyFill="1" applyBorder="1" applyAlignment="1">
      <alignment horizontal="center" vertical="center"/>
    </xf>
    <xf numFmtId="0" fontId="22" fillId="2" borderId="2" xfId="0" applyNumberFormat="1" applyFont="1" applyFill="1" applyBorder="1" applyAlignment="1">
      <alignment wrapText="1"/>
    </xf>
    <xf numFmtId="165" fontId="22" fillId="2" borderId="3" xfId="0" applyNumberFormat="1" applyFont="1" applyFill="1" applyBorder="1" applyAlignment="1">
      <alignment horizontal="center" vertical="center"/>
    </xf>
    <xf numFmtId="0" fontId="22" fillId="2" borderId="2" xfId="0" applyFont="1" applyFill="1" applyBorder="1" applyAlignment="1">
      <alignment wrapText="1"/>
    </xf>
    <xf numFmtId="0" fontId="22" fillId="2" borderId="2" xfId="0" applyFont="1" applyFill="1" applyBorder="1" applyAlignment="1">
      <alignment vertical="center"/>
    </xf>
    <xf numFmtId="1" fontId="22" fillId="2" borderId="3" xfId="0" applyNumberFormat="1" applyFont="1" applyFill="1" applyBorder="1" applyAlignment="1">
      <alignment horizontal="center" vertical="center" wrapText="1"/>
    </xf>
    <xf numFmtId="0" fontId="22" fillId="2" borderId="3" xfId="0" applyFont="1" applyFill="1" applyBorder="1" applyAlignment="1">
      <alignment vertical="center" wrapText="1"/>
    </xf>
    <xf numFmtId="165" fontId="22" fillId="2" borderId="3" xfId="0" applyNumberFormat="1" applyFont="1" applyFill="1" applyBorder="1" applyAlignment="1">
      <alignment horizontal="center" vertical="center" wrapText="1"/>
    </xf>
    <xf numFmtId="165" fontId="22" fillId="3" borderId="3" xfId="0" applyNumberFormat="1" applyFont="1" applyFill="1" applyBorder="1" applyAlignment="1">
      <alignment horizontal="center" vertical="center" wrapText="1"/>
    </xf>
    <xf numFmtId="0" fontId="22" fillId="0" borderId="3" xfId="0" applyFont="1" applyBorder="1" applyAlignment="1">
      <alignment horizontal="center" vertical="center"/>
    </xf>
    <xf numFmtId="0" fontId="22" fillId="2" borderId="3" xfId="0" applyNumberFormat="1" applyFont="1" applyFill="1" applyBorder="1" applyAlignment="1">
      <alignment horizontal="center" vertical="center"/>
    </xf>
    <xf numFmtId="0" fontId="22" fillId="0" borderId="3" xfId="0" applyNumberFormat="1" applyFont="1" applyBorder="1" applyAlignment="1">
      <alignment horizontal="center" vertical="center"/>
    </xf>
    <xf numFmtId="0" fontId="22" fillId="0" borderId="3" xfId="0" applyNumberFormat="1" applyFont="1" applyBorder="1" applyAlignment="1">
      <alignment vertical="top" wrapText="1"/>
    </xf>
    <xf numFmtId="164" fontId="28" fillId="2" borderId="3" xfId="0" applyNumberFormat="1" applyFont="1" applyFill="1" applyBorder="1" applyAlignment="1" applyProtection="1">
      <alignment horizontal="center" vertical="center"/>
      <protection locked="0"/>
    </xf>
    <xf numFmtId="164" fontId="28" fillId="3" borderId="3" xfId="0" applyNumberFormat="1" applyFont="1" applyFill="1" applyBorder="1" applyAlignment="1" applyProtection="1">
      <alignment horizontal="center" vertical="center"/>
      <protection locked="0"/>
    </xf>
    <xf numFmtId="0" fontId="28" fillId="2" borderId="3" xfId="0" applyFont="1" applyFill="1" applyBorder="1" applyAlignment="1">
      <alignment vertical="top" wrapText="1"/>
    </xf>
    <xf numFmtId="2" fontId="22" fillId="2" borderId="3" xfId="0" applyNumberFormat="1" applyFont="1" applyFill="1" applyBorder="1" applyAlignment="1">
      <alignment horizontal="center" vertical="center"/>
    </xf>
    <xf numFmtId="2" fontId="28" fillId="0" borderId="3" xfId="0" applyNumberFormat="1" applyFont="1" applyBorder="1" applyAlignment="1">
      <alignment horizontal="center" vertical="center"/>
    </xf>
    <xf numFmtId="2" fontId="22" fillId="0" borderId="3" xfId="0" applyNumberFormat="1" applyFont="1" applyBorder="1" applyAlignment="1">
      <alignment wrapText="1"/>
    </xf>
    <xf numFmtId="49" fontId="22" fillId="0" borderId="3" xfId="0" applyNumberFormat="1" applyFont="1" applyBorder="1" applyAlignment="1">
      <alignment vertical="center" wrapText="1"/>
    </xf>
    <xf numFmtId="0" fontId="28" fillId="2" borderId="6" xfId="0" applyFont="1" applyFill="1" applyBorder="1" applyAlignment="1">
      <alignment horizontal="left" vertical="center" wrapText="1" indent="1"/>
    </xf>
    <xf numFmtId="0" fontId="28" fillId="0" borderId="3" xfId="0" applyFont="1" applyFill="1" applyBorder="1" applyAlignment="1">
      <alignment horizontal="center" wrapText="1"/>
    </xf>
    <xf numFmtId="0" fontId="28" fillId="0" borderId="3" xfId="0" applyFont="1" applyFill="1" applyBorder="1" applyAlignment="1">
      <alignment horizontal="left" vertical="center" wrapText="1" indent="1"/>
    </xf>
    <xf numFmtId="0" fontId="28" fillId="0" borderId="3" xfId="0" applyFont="1" applyFill="1" applyBorder="1" applyAlignment="1">
      <alignment horizontal="center" vertical="center" wrapText="1"/>
    </xf>
    <xf numFmtId="4" fontId="28" fillId="0" borderId="3" xfId="0" applyNumberFormat="1" applyFont="1" applyFill="1" applyBorder="1" applyAlignment="1">
      <alignment horizontal="center" vertical="center" wrapText="1"/>
    </xf>
    <xf numFmtId="166" fontId="28" fillId="0" borderId="3" xfId="0" applyNumberFormat="1" applyFont="1" applyFill="1" applyBorder="1" applyAlignment="1">
      <alignment horizontal="center" vertical="center" wrapText="1"/>
    </xf>
    <xf numFmtId="0" fontId="28" fillId="0" borderId="4" xfId="0" applyFont="1" applyFill="1" applyBorder="1" applyAlignment="1">
      <alignment horizontal="left" vertical="center" wrapText="1" indent="1"/>
    </xf>
    <xf numFmtId="0" fontId="28" fillId="0" borderId="4" xfId="0" applyFont="1" applyFill="1" applyBorder="1" applyAlignment="1">
      <alignment horizontal="center" vertical="center" wrapText="1"/>
    </xf>
    <xf numFmtId="164" fontId="28" fillId="2" borderId="5" xfId="0" applyNumberFormat="1" applyFont="1" applyFill="1" applyBorder="1" applyAlignment="1">
      <alignment vertical="center" wrapText="1"/>
    </xf>
    <xf numFmtId="164" fontId="28" fillId="2" borderId="5" xfId="0" applyNumberFormat="1" applyFont="1" applyFill="1" applyBorder="1" applyAlignment="1">
      <alignment horizontal="center" vertical="center" wrapText="1"/>
    </xf>
    <xf numFmtId="0" fontId="28" fillId="2" borderId="4" xfId="0" applyFont="1" applyFill="1" applyBorder="1" applyAlignment="1" applyProtection="1">
      <alignment horizontal="center" vertical="center"/>
      <protection locked="0"/>
    </xf>
    <xf numFmtId="0" fontId="28" fillId="0" borderId="3" xfId="0" applyFont="1" applyFill="1" applyBorder="1" applyAlignment="1" applyProtection="1">
      <alignment vertical="center" wrapText="1"/>
      <protection locked="0"/>
    </xf>
    <xf numFmtId="0" fontId="28"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protection locked="0"/>
    </xf>
    <xf numFmtId="0" fontId="28" fillId="0" borderId="3" xfId="0" applyFont="1" applyFill="1" applyBorder="1" applyAlignment="1" applyProtection="1">
      <alignment horizontal="center" vertical="center"/>
      <protection locked="0"/>
    </xf>
    <xf numFmtId="0" fontId="36" fillId="2" borderId="3" xfId="0" applyFont="1" applyFill="1" applyBorder="1" applyAlignment="1">
      <alignment horizontal="center" vertical="center" wrapText="1"/>
    </xf>
    <xf numFmtId="164" fontId="22" fillId="2" borderId="3" xfId="0" applyNumberFormat="1" applyFont="1" applyFill="1" applyBorder="1" applyAlignment="1">
      <alignment horizontal="center" vertical="center"/>
    </xf>
    <xf numFmtId="0" fontId="28" fillId="2" borderId="5" xfId="0" applyFont="1" applyFill="1" applyBorder="1" applyAlignment="1">
      <alignment horizontal="left" vertical="center" wrapText="1" indent="2"/>
    </xf>
    <xf numFmtId="0" fontId="39" fillId="2" borderId="3" xfId="0" applyFont="1" applyFill="1" applyBorder="1" applyAlignment="1">
      <alignment horizontal="left" vertical="center" wrapText="1" indent="1"/>
    </xf>
    <xf numFmtId="0" fontId="22" fillId="0" borderId="3" xfId="0" applyFont="1" applyBorder="1" applyAlignment="1" applyProtection="1">
      <alignment vertical="center" wrapText="1"/>
      <protection locked="0"/>
    </xf>
    <xf numFmtId="164" fontId="28" fillId="2" borderId="5" xfId="0" applyNumberFormat="1" applyFont="1" applyFill="1" applyBorder="1" applyAlignment="1" applyProtection="1">
      <alignment vertical="center" wrapText="1"/>
      <protection locked="0"/>
    </xf>
    <xf numFmtId="165" fontId="42" fillId="2" borderId="3" xfId="0" applyNumberFormat="1" applyFont="1" applyFill="1" applyBorder="1" applyAlignment="1" applyProtection="1">
      <alignment horizontal="center" vertical="center"/>
      <protection locked="0"/>
    </xf>
    <xf numFmtId="165" fontId="42" fillId="2" borderId="5" xfId="0" applyNumberFormat="1" applyFont="1" applyFill="1" applyBorder="1" applyAlignment="1">
      <alignment horizontal="center" vertical="center" wrapText="1"/>
    </xf>
    <xf numFmtId="164" fontId="28" fillId="2" borderId="6" xfId="0" applyNumberFormat="1" applyFont="1" applyFill="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3" xfId="0" applyFont="1" applyBorder="1" applyAlignment="1" applyProtection="1">
      <alignment vertical="center" wrapText="1"/>
      <protection locked="0"/>
    </xf>
    <xf numFmtId="0" fontId="22" fillId="2" borderId="3" xfId="0" applyNumberFormat="1" applyFont="1" applyFill="1" applyBorder="1" applyAlignment="1">
      <alignment vertical="center" wrapText="1"/>
    </xf>
    <xf numFmtId="0" fontId="17" fillId="0" borderId="3" xfId="0" applyFont="1" applyBorder="1" applyAlignment="1">
      <alignment horizontal="left" vertical="center" wrapText="1"/>
    </xf>
    <xf numFmtId="0" fontId="28" fillId="2" borderId="8" xfId="0" applyFont="1" applyFill="1" applyBorder="1" applyAlignment="1">
      <alignment horizontal="center" vertical="center" wrapText="1"/>
    </xf>
    <xf numFmtId="0" fontId="28" fillId="0" borderId="3" xfId="0" applyNumberFormat="1" applyFont="1" applyBorder="1" applyAlignment="1">
      <alignment vertical="top"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165" fontId="16" fillId="0" borderId="3" xfId="0" applyNumberFormat="1" applyFont="1" applyFill="1" applyBorder="1" applyAlignment="1">
      <alignment horizontal="center" vertical="center" wrapText="1"/>
    </xf>
    <xf numFmtId="2" fontId="16" fillId="0" borderId="3" xfId="0" applyNumberFormat="1" applyFont="1" applyFill="1" applyBorder="1" applyAlignment="1">
      <alignment horizontal="center" vertical="center"/>
    </xf>
    <xf numFmtId="0" fontId="16" fillId="0" borderId="3" xfId="0" applyFont="1" applyBorder="1" applyAlignment="1" applyProtection="1">
      <alignment vertical="center"/>
      <protection locked="0"/>
    </xf>
    <xf numFmtId="165" fontId="16" fillId="0" borderId="3" xfId="0" applyNumberFormat="1" applyFont="1" applyFill="1" applyBorder="1" applyAlignment="1">
      <alignment horizontal="center" vertical="center"/>
    </xf>
    <xf numFmtId="0" fontId="42" fillId="2" borderId="5" xfId="0" applyFont="1" applyFill="1" applyBorder="1" applyAlignment="1">
      <alignment horizontal="center" vertical="center" wrapText="1"/>
    </xf>
    <xf numFmtId="165" fontId="42" fillId="2" borderId="3" xfId="0" applyNumberFormat="1" applyFont="1" applyFill="1" applyBorder="1" applyAlignment="1" applyProtection="1">
      <alignment vertical="center"/>
      <protection locked="0"/>
    </xf>
    <xf numFmtId="0" fontId="42" fillId="2" borderId="3" xfId="0" applyFont="1" applyFill="1" applyBorder="1" applyAlignment="1">
      <alignment horizontal="center" vertical="center" wrapText="1"/>
    </xf>
    <xf numFmtId="0" fontId="42" fillId="2" borderId="3" xfId="0" applyFont="1" applyFill="1" applyBorder="1" applyAlignment="1" applyProtection="1">
      <alignment horizontal="center" vertical="center"/>
      <protection locked="0"/>
    </xf>
    <xf numFmtId="164" fontId="42" fillId="2" borderId="4" xfId="0" applyNumberFormat="1" applyFont="1" applyFill="1" applyBorder="1" applyAlignment="1">
      <alignment horizontal="center" vertical="center" wrapText="1"/>
    </xf>
    <xf numFmtId="164" fontId="42" fillId="2" borderId="3" xfId="0" applyNumberFormat="1" applyFont="1" applyFill="1" applyBorder="1" applyAlignment="1">
      <alignment horizontal="center" vertical="center" wrapText="1"/>
    </xf>
    <xf numFmtId="165" fontId="42" fillId="2" borderId="3" xfId="0" applyNumberFormat="1" applyFont="1" applyFill="1" applyBorder="1" applyAlignment="1">
      <alignment horizontal="center" vertical="center" wrapText="1"/>
    </xf>
    <xf numFmtId="0" fontId="28" fillId="2" borderId="8" xfId="0" applyFont="1" applyFill="1" applyBorder="1" applyAlignment="1" applyProtection="1">
      <alignment vertical="center"/>
      <protection locked="0"/>
    </xf>
    <xf numFmtId="2" fontId="28" fillId="2" borderId="7" xfId="0" applyNumberFormat="1" applyFont="1" applyFill="1" applyBorder="1" applyAlignment="1">
      <alignment horizontal="center" vertical="center" wrapText="1"/>
    </xf>
    <xf numFmtId="2" fontId="28" fillId="0" borderId="4" xfId="0" applyNumberFormat="1" applyFont="1" applyBorder="1" applyAlignment="1" applyProtection="1">
      <alignment horizontal="center" vertical="center"/>
      <protection locked="0"/>
    </xf>
    <xf numFmtId="2" fontId="28" fillId="0" borderId="4" xfId="0" applyNumberFormat="1" applyFont="1" applyBorder="1" applyAlignment="1" applyProtection="1">
      <alignment vertical="center"/>
      <protection locked="0"/>
    </xf>
    <xf numFmtId="0" fontId="42" fillId="2" borderId="3" xfId="0" applyFont="1" applyFill="1" applyBorder="1" applyAlignment="1" applyProtection="1">
      <alignment vertical="center"/>
      <protection locked="0"/>
    </xf>
    <xf numFmtId="0" fontId="42" fillId="0" borderId="3" xfId="0" applyFont="1" applyBorder="1" applyAlignment="1" applyProtection="1">
      <alignment vertical="center"/>
      <protection locked="0"/>
    </xf>
    <xf numFmtId="0" fontId="42" fillId="0" borderId="3" xfId="0" applyFont="1" applyBorder="1" applyProtection="1">
      <protection locked="0"/>
    </xf>
    <xf numFmtId="2" fontId="42" fillId="2" borderId="3" xfId="0" applyNumberFormat="1" applyFont="1" applyFill="1" applyBorder="1" applyProtection="1">
      <protection locked="0"/>
    </xf>
    <xf numFmtId="0" fontId="42" fillId="2" borderId="3" xfId="0" applyFont="1" applyFill="1" applyBorder="1" applyProtection="1">
      <protection locked="0"/>
    </xf>
    <xf numFmtId="2" fontId="42" fillId="2" borderId="3" xfId="0" applyNumberFormat="1" applyFont="1" applyFill="1" applyBorder="1" applyAlignment="1" applyProtection="1">
      <alignment horizontal="right"/>
      <protection locked="0"/>
    </xf>
    <xf numFmtId="1" fontId="42" fillId="0" borderId="3" xfId="0" applyNumberFormat="1" applyFont="1" applyBorder="1" applyAlignment="1" applyProtection="1">
      <alignment horizontal="center" vertical="center"/>
      <protection locked="0"/>
    </xf>
    <xf numFmtId="164" fontId="42" fillId="0" borderId="3" xfId="0" applyNumberFormat="1" applyFont="1" applyBorder="1" applyAlignment="1" applyProtection="1">
      <alignment horizontal="right" vertical="center"/>
      <protection locked="0"/>
    </xf>
    <xf numFmtId="2" fontId="42" fillId="2" borderId="3" xfId="0" applyNumberFormat="1" applyFont="1" applyFill="1" applyBorder="1" applyAlignment="1" applyProtection="1">
      <alignment vertical="center"/>
      <protection locked="0"/>
    </xf>
    <xf numFmtId="0" fontId="28" fillId="0" borderId="10" xfId="0" applyFont="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164" fontId="28" fillId="2" borderId="7" xfId="0" applyNumberFormat="1" applyFont="1" applyFill="1" applyBorder="1" applyAlignment="1">
      <alignment horizontal="center" vertical="center"/>
    </xf>
    <xf numFmtId="0" fontId="44" fillId="2" borderId="3" xfId="0" applyFont="1" applyFill="1" applyBorder="1" applyAlignment="1">
      <alignment horizontal="center" vertical="center" wrapText="1"/>
    </xf>
    <xf numFmtId="164" fontId="44" fillId="2" borderId="3" xfId="0" applyNumberFormat="1" applyFont="1" applyFill="1" applyBorder="1" applyAlignment="1">
      <alignment horizontal="center" vertical="center"/>
    </xf>
    <xf numFmtId="0" fontId="28" fillId="0" borderId="7" xfId="0" applyFont="1" applyBorder="1" applyAlignment="1" applyProtection="1">
      <alignment vertical="center" wrapText="1"/>
      <protection locked="0"/>
    </xf>
    <xf numFmtId="0" fontId="28" fillId="0" borderId="8" xfId="0" applyFont="1" applyBorder="1" applyAlignment="1" applyProtection="1">
      <alignment horizontal="center"/>
      <protection locked="0"/>
    </xf>
    <xf numFmtId="0" fontId="28" fillId="0" borderId="7" xfId="0" applyFont="1" applyBorder="1" applyAlignment="1">
      <alignment horizontal="center"/>
    </xf>
    <xf numFmtId="0" fontId="28" fillId="0" borderId="7" xfId="0" applyFont="1" applyBorder="1" applyAlignment="1" applyProtection="1">
      <alignment horizontal="center"/>
      <protection locked="0"/>
    </xf>
    <xf numFmtId="164" fontId="28" fillId="2" borderId="7" xfId="0" applyNumberFormat="1"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0" borderId="11" xfId="0" applyFont="1" applyBorder="1" applyAlignment="1" applyProtection="1">
      <alignment horizontal="center"/>
      <protection locked="0"/>
    </xf>
    <xf numFmtId="0" fontId="28" fillId="0" borderId="7" xfId="0" applyFont="1" applyBorder="1" applyAlignment="1" applyProtection="1">
      <alignment horizontal="center" vertical="center"/>
      <protection locked="0"/>
    </xf>
    <xf numFmtId="0" fontId="28" fillId="0" borderId="7" xfId="0" applyFont="1" applyBorder="1" applyProtection="1">
      <protection locked="0"/>
    </xf>
    <xf numFmtId="0" fontId="45" fillId="2" borderId="7" xfId="0" applyFont="1" applyFill="1" applyBorder="1" applyAlignment="1">
      <alignment horizontal="center" vertical="center" wrapText="1"/>
    </xf>
    <xf numFmtId="0" fontId="42" fillId="0" borderId="3" xfId="0" applyFont="1" applyBorder="1" applyAlignment="1" applyProtection="1">
      <alignment horizontal="center" vertical="center"/>
      <protection locked="0"/>
    </xf>
    <xf numFmtId="0" fontId="45" fillId="0" borderId="3" xfId="0" applyFont="1" applyBorder="1" applyAlignment="1">
      <alignment wrapText="1"/>
    </xf>
    <xf numFmtId="0" fontId="45" fillId="0" borderId="0" xfId="0" applyFont="1" applyAlignment="1">
      <alignment wrapText="1"/>
    </xf>
    <xf numFmtId="0" fontId="45" fillId="0" borderId="0" xfId="0" applyFont="1" applyAlignment="1">
      <alignment vertical="center" wrapText="1"/>
    </xf>
    <xf numFmtId="2" fontId="28" fillId="2" borderId="3" xfId="0" applyNumberFormat="1" applyFont="1" applyFill="1" applyBorder="1" applyAlignment="1" applyProtection="1">
      <alignment vertical="center"/>
      <protection locked="0"/>
    </xf>
    <xf numFmtId="0" fontId="28" fillId="2" borderId="3" xfId="0" applyFont="1" applyFill="1" applyBorder="1" applyAlignment="1" applyProtection="1">
      <alignment wrapText="1"/>
      <protection locked="0"/>
    </xf>
    <xf numFmtId="0" fontId="37" fillId="2" borderId="3" xfId="0" applyFont="1" applyFill="1" applyBorder="1" applyAlignment="1">
      <alignment vertical="top" wrapText="1"/>
    </xf>
    <xf numFmtId="0" fontId="22" fillId="0" borderId="4" xfId="0" applyFont="1" applyBorder="1" applyAlignment="1">
      <alignment horizontal="center" vertical="center" wrapText="1"/>
    </xf>
    <xf numFmtId="0" fontId="28" fillId="2" borderId="3" xfId="0" applyFont="1" applyFill="1" applyBorder="1" applyAlignment="1" applyProtection="1">
      <alignment vertical="top" wrapText="1"/>
      <protection locked="0"/>
    </xf>
    <xf numFmtId="0" fontId="22" fillId="2" borderId="3" xfId="0" applyFont="1" applyFill="1" applyBorder="1" applyAlignment="1" applyProtection="1">
      <alignment vertical="top" wrapText="1"/>
      <protection locked="0"/>
    </xf>
    <xf numFmtId="0" fontId="28" fillId="2" borderId="5"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45" fillId="2" borderId="3" xfId="0" applyFont="1" applyFill="1" applyBorder="1" applyAlignment="1">
      <alignment wrapText="1"/>
    </xf>
    <xf numFmtId="2" fontId="42" fillId="2" borderId="3" xfId="0" applyNumberFormat="1" applyFont="1" applyFill="1" applyBorder="1" applyProtection="1">
      <protection locked="0"/>
    </xf>
    <xf numFmtId="1" fontId="7" fillId="2" borderId="3"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wrapText="1"/>
    </xf>
    <xf numFmtId="2" fontId="7" fillId="0" borderId="3" xfId="0" applyNumberFormat="1" applyFont="1" applyBorder="1" applyAlignment="1">
      <alignment horizontal="center" vertical="center"/>
    </xf>
    <xf numFmtId="164" fontId="22" fillId="0" borderId="3" xfId="0" applyNumberFormat="1" applyFont="1" applyBorder="1" applyAlignment="1">
      <alignment horizontal="center" vertical="center"/>
    </xf>
    <xf numFmtId="0" fontId="22" fillId="2" borderId="3" xfId="0" applyNumberFormat="1" applyFont="1" applyFill="1" applyBorder="1" applyAlignment="1">
      <alignment horizontal="center" wrapText="1"/>
    </xf>
    <xf numFmtId="0" fontId="22" fillId="2" borderId="3" xfId="0" applyNumberFormat="1" applyFont="1" applyFill="1" applyBorder="1" applyAlignment="1">
      <alignment wrapText="1"/>
    </xf>
    <xf numFmtId="0" fontId="47" fillId="2" borderId="3" xfId="0" applyFont="1" applyFill="1" applyBorder="1" applyAlignment="1" applyProtection="1">
      <alignment wrapText="1"/>
      <protection locked="0"/>
    </xf>
    <xf numFmtId="0" fontId="47" fillId="2" borderId="3" xfId="0" applyFont="1" applyFill="1" applyBorder="1" applyAlignment="1" applyProtection="1">
      <alignment vertical="center" wrapText="1"/>
      <protection locked="0"/>
    </xf>
    <xf numFmtId="0" fontId="22" fillId="0" borderId="0" xfId="0" applyFont="1" applyBorder="1" applyAlignment="1">
      <alignment horizontal="center" wrapText="1"/>
    </xf>
    <xf numFmtId="0" fontId="22" fillId="0" borderId="0" xfId="0" applyFont="1" applyFill="1" applyBorder="1" applyAlignment="1">
      <alignment horizontal="left"/>
    </xf>
    <xf numFmtId="0" fontId="22" fillId="2" borderId="2" xfId="0" applyNumberFormat="1" applyFont="1" applyFill="1" applyBorder="1" applyAlignment="1">
      <alignment horizontal="center" wrapText="1"/>
    </xf>
    <xf numFmtId="0" fontId="22" fillId="3" borderId="3" xfId="0" applyFont="1" applyFill="1" applyBorder="1" applyAlignment="1">
      <alignment horizontal="center" vertical="center" wrapText="1"/>
    </xf>
    <xf numFmtId="0" fontId="28" fillId="2" borderId="3" xfId="0" applyFont="1" applyFill="1" applyBorder="1" applyAlignment="1">
      <alignment horizontal="center" wrapText="1"/>
    </xf>
    <xf numFmtId="0" fontId="28" fillId="2" borderId="3" xfId="0" applyFont="1" applyFill="1" applyBorder="1" applyAlignment="1">
      <alignment horizontal="left" vertical="center" wrapText="1" indent="1"/>
    </xf>
    <xf numFmtId="0" fontId="28"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3" xfId="0" applyFont="1" applyFill="1" applyBorder="1" applyAlignment="1">
      <alignment vertical="top" wrapText="1"/>
    </xf>
    <xf numFmtId="0" fontId="22" fillId="0" borderId="3" xfId="0" applyFont="1" applyFill="1" applyBorder="1" applyAlignment="1" applyProtection="1">
      <alignment vertical="center" wrapText="1"/>
      <protection locked="0"/>
    </xf>
    <xf numFmtId="0" fontId="49" fillId="0" borderId="3" xfId="0" applyFont="1" applyBorder="1" applyAlignment="1">
      <alignment horizontal="justify" vertical="center" wrapText="1"/>
    </xf>
    <xf numFmtId="0" fontId="28" fillId="2" borderId="5" xfId="0" applyFont="1" applyFill="1" applyBorder="1" applyAlignment="1">
      <alignment horizontal="justify" vertical="top" wrapText="1"/>
    </xf>
    <xf numFmtId="0" fontId="28" fillId="2" borderId="3" xfId="0" applyFont="1" applyFill="1" applyBorder="1" applyAlignment="1">
      <alignment horizontal="justify" vertical="top" wrapText="1"/>
    </xf>
    <xf numFmtId="0" fontId="28" fillId="0" borderId="3" xfId="0" applyFont="1" applyBorder="1" applyAlignment="1">
      <alignment horizontal="justify" vertical="top"/>
    </xf>
    <xf numFmtId="164" fontId="22" fillId="0" borderId="3" xfId="0" applyNumberFormat="1" applyFont="1" applyFill="1" applyBorder="1" applyAlignment="1">
      <alignment horizontal="center" vertical="center"/>
    </xf>
    <xf numFmtId="164" fontId="28" fillId="2" borderId="3" xfId="0" applyNumberFormat="1" applyFont="1" applyFill="1" applyBorder="1" applyAlignment="1" applyProtection="1">
      <alignment vertical="center"/>
      <protection locked="0"/>
    </xf>
    <xf numFmtId="0" fontId="32" fillId="0" borderId="3" xfId="0" applyFont="1" applyBorder="1" applyAlignment="1">
      <alignment wrapText="1"/>
    </xf>
    <xf numFmtId="0" fontId="28" fillId="2" borderId="7" xfId="0" applyFont="1" applyFill="1" applyBorder="1" applyAlignment="1" applyProtection="1">
      <alignment horizontal="left" vertical="center" wrapText="1"/>
      <protection locked="0"/>
    </xf>
    <xf numFmtId="0" fontId="22" fillId="0" borderId="11" xfId="0" applyFont="1" applyBorder="1" applyAlignment="1">
      <alignment vertical="center" wrapText="1"/>
    </xf>
    <xf numFmtId="0" fontId="28" fillId="0" borderId="3" xfId="0" applyFont="1" applyBorder="1" applyAlignment="1">
      <alignment horizontal="left" vertical="center" wrapText="1"/>
    </xf>
    <xf numFmtId="2" fontId="42" fillId="2" borderId="3" xfId="0" applyNumberFormat="1" applyFont="1" applyFill="1" applyBorder="1" applyAlignment="1" applyProtection="1">
      <alignment horizontal="center" vertical="center"/>
      <protection locked="0"/>
    </xf>
    <xf numFmtId="2" fontId="28" fillId="2" borderId="5" xfId="0" applyNumberFormat="1" applyFont="1" applyFill="1" applyBorder="1" applyProtection="1">
      <protection locked="0"/>
    </xf>
    <xf numFmtId="2" fontId="44" fillId="0" borderId="5" xfId="0" applyNumberFormat="1" applyFont="1" applyBorder="1" applyAlignment="1">
      <alignment horizontal="justify" vertical="center" wrapText="1"/>
    </xf>
    <xf numFmtId="2" fontId="45" fillId="2" borderId="3" xfId="0" applyNumberFormat="1" applyFont="1" applyFill="1" applyBorder="1" applyAlignment="1">
      <alignment horizontal="center" vertical="center" wrapText="1"/>
    </xf>
    <xf numFmtId="0" fontId="45" fillId="2" borderId="3" xfId="0" applyFont="1" applyFill="1" applyBorder="1" applyAlignment="1">
      <alignment horizontal="center" vertical="center"/>
    </xf>
    <xf numFmtId="0" fontId="45" fillId="2" borderId="3" xfId="0" applyFont="1" applyFill="1" applyBorder="1" applyAlignment="1">
      <alignment horizontal="center" vertical="center" wrapText="1"/>
    </xf>
    <xf numFmtId="0" fontId="28" fillId="0" borderId="3" xfId="0" applyNumberFormat="1" applyFont="1" applyBorder="1" applyAlignment="1">
      <alignment vertical="center" wrapText="1" shrinkToFit="1"/>
    </xf>
    <xf numFmtId="0" fontId="51" fillId="0" borderId="3" xfId="0" applyFont="1" applyBorder="1" applyAlignment="1" applyProtection="1">
      <alignment wrapText="1"/>
      <protection locked="0"/>
    </xf>
    <xf numFmtId="0" fontId="47" fillId="0" borderId="3" xfId="0" applyNumberFormat="1" applyFont="1" applyBorder="1" applyAlignment="1" applyProtection="1">
      <alignment wrapText="1"/>
      <protection locked="0"/>
    </xf>
    <xf numFmtId="0" fontId="52" fillId="0" borderId="3" xfId="0" applyFont="1" applyBorder="1" applyAlignment="1" applyProtection="1">
      <alignment wrapText="1"/>
      <protection locked="0"/>
    </xf>
    <xf numFmtId="0" fontId="47" fillId="0" borderId="3" xfId="0" applyFont="1" applyBorder="1" applyAlignment="1" applyProtection="1">
      <alignment wrapText="1"/>
      <protection locked="0"/>
    </xf>
    <xf numFmtId="0" fontId="47" fillId="0" borderId="3" xfId="0" applyFont="1" applyBorder="1" applyAlignment="1" applyProtection="1">
      <alignment horizontal="left" wrapText="1"/>
      <protection locked="0"/>
    </xf>
    <xf numFmtId="0" fontId="51" fillId="0" borderId="3" xfId="0" applyFont="1" applyBorder="1" applyAlignment="1">
      <alignment vertical="center" wrapText="1"/>
    </xf>
    <xf numFmtId="0" fontId="47" fillId="2" borderId="3" xfId="0" applyFont="1" applyFill="1" applyBorder="1" applyAlignment="1">
      <alignment horizontal="center" vertical="center" wrapText="1"/>
    </xf>
    <xf numFmtId="0" fontId="51" fillId="2" borderId="2" xfId="0" applyFont="1" applyFill="1" applyBorder="1" applyAlignment="1">
      <alignment horizontal="center" wrapText="1"/>
    </xf>
    <xf numFmtId="0" fontId="51" fillId="2" borderId="2" xfId="0" applyFont="1" applyFill="1" applyBorder="1" applyAlignment="1">
      <alignment horizontal="center" vertical="center" wrapText="1"/>
    </xf>
    <xf numFmtId="0" fontId="47" fillId="2" borderId="3" xfId="0" applyFont="1" applyFill="1" applyBorder="1" applyAlignment="1">
      <alignment horizontal="center" wrapText="1"/>
    </xf>
    <xf numFmtId="0" fontId="47" fillId="2" borderId="3" xfId="0" applyFont="1" applyFill="1" applyBorder="1" applyAlignment="1">
      <alignment horizontal="left" vertical="center" wrapText="1" indent="1"/>
    </xf>
    <xf numFmtId="0" fontId="47" fillId="2" borderId="6" xfId="0" applyFont="1" applyFill="1" applyBorder="1" applyAlignment="1" applyProtection="1">
      <alignment horizontal="center"/>
      <protection locked="0"/>
    </xf>
    <xf numFmtId="164" fontId="47" fillId="2" borderId="6" xfId="0" applyNumberFormat="1" applyFont="1" applyFill="1" applyBorder="1" applyAlignment="1" applyProtection="1">
      <alignment horizontal="center" vertical="center"/>
      <protection locked="0"/>
    </xf>
    <xf numFmtId="0" fontId="51" fillId="2" borderId="3" xfId="0" applyFont="1" applyFill="1" applyBorder="1" applyAlignment="1" applyProtection="1">
      <alignment wrapText="1"/>
      <protection locked="0"/>
    </xf>
    <xf numFmtId="0" fontId="47" fillId="0" borderId="3" xfId="0" applyFont="1" applyBorder="1" applyAlignment="1">
      <alignment vertical="center" wrapText="1"/>
    </xf>
    <xf numFmtId="0" fontId="47" fillId="0" borderId="3" xfId="0" applyFont="1" applyBorder="1" applyAlignment="1">
      <alignment vertical="top" wrapText="1"/>
    </xf>
    <xf numFmtId="0" fontId="55" fillId="0" borderId="0" xfId="0" applyFont="1" applyAlignment="1">
      <alignment horizontal="left" wrapText="1"/>
    </xf>
    <xf numFmtId="0" fontId="54" fillId="0" borderId="3" xfId="0" applyFont="1" applyBorder="1" applyAlignment="1">
      <alignment horizontal="justify"/>
    </xf>
    <xf numFmtId="164" fontId="28" fillId="6" borderId="3" xfId="0" applyNumberFormat="1" applyFont="1" applyFill="1" applyBorder="1" applyAlignment="1" applyProtection="1">
      <alignment horizontal="center" vertical="center"/>
      <protection locked="0"/>
    </xf>
    <xf numFmtId="164" fontId="22" fillId="6" borderId="3" xfId="0" applyNumberFormat="1" applyFont="1" applyFill="1" applyBorder="1" applyAlignment="1">
      <alignment horizontal="center" vertical="center"/>
    </xf>
    <xf numFmtId="0" fontId="28" fillId="0" borderId="0" xfId="0" applyFont="1" applyAlignment="1">
      <alignment vertical="center" wrapText="1"/>
    </xf>
    <xf numFmtId="0" fontId="28" fillId="6" borderId="3" xfId="0" applyFont="1" applyFill="1" applyBorder="1" applyAlignment="1" applyProtection="1">
      <alignment horizontal="center" vertical="center"/>
      <protection locked="0"/>
    </xf>
    <xf numFmtId="0" fontId="11" fillId="0" borderId="0" xfId="1" applyFont="1" applyAlignment="1">
      <alignment horizontal="center"/>
    </xf>
    <xf numFmtId="49" fontId="11" fillId="0" borderId="9" xfId="1" applyNumberFormat="1" applyFont="1" applyBorder="1" applyAlignment="1">
      <alignment horizontal="center"/>
    </xf>
    <xf numFmtId="0" fontId="10" fillId="0" borderId="9" xfId="1" applyFont="1" applyBorder="1" applyAlignment="1">
      <alignment horizontal="center"/>
    </xf>
    <xf numFmtId="49" fontId="10" fillId="0" borderId="14" xfId="1" applyNumberFormat="1" applyFont="1" applyBorder="1" applyAlignment="1">
      <alignment horizontal="center"/>
    </xf>
    <xf numFmtId="0" fontId="8" fillId="0" borderId="0" xfId="1" applyFont="1" applyBorder="1" applyAlignment="1">
      <alignment horizontal="center" vertical="top"/>
    </xf>
    <xf numFmtId="0" fontId="9" fillId="0" borderId="9" xfId="1" applyFont="1" applyBorder="1" applyAlignment="1">
      <alignment horizontal="center"/>
    </xf>
    <xf numFmtId="0" fontId="14" fillId="0" borderId="9" xfId="1" applyFont="1" applyBorder="1" applyAlignment="1">
      <alignment horizontal="center"/>
    </xf>
    <xf numFmtId="0" fontId="5" fillId="0" borderId="0" xfId="1" applyFont="1" applyAlignment="1">
      <alignment horizontal="center" wrapText="1"/>
    </xf>
    <xf numFmtId="0" fontId="5" fillId="0" borderId="0" xfId="0" applyFont="1" applyAlignment="1">
      <alignment horizontal="left" vertical="center" wrapText="1"/>
    </xf>
    <xf numFmtId="0" fontId="11"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wrapText="1"/>
      <protection locked="0"/>
    </xf>
    <xf numFmtId="0" fontId="3" fillId="0" borderId="0" xfId="0" applyFont="1" applyAlignment="1">
      <alignment horizontal="left"/>
    </xf>
    <xf numFmtId="0" fontId="33" fillId="5" borderId="13" xfId="0" applyFont="1" applyFill="1" applyBorder="1" applyAlignment="1">
      <alignment horizontal="center" wrapText="1"/>
    </xf>
    <xf numFmtId="0" fontId="33" fillId="5" borderId="14" xfId="0" applyFont="1" applyFill="1" applyBorder="1" applyAlignment="1">
      <alignment horizontal="center" wrapText="1"/>
    </xf>
    <xf numFmtId="0" fontId="33" fillId="5" borderId="8" xfId="0" applyFont="1" applyFill="1" applyBorder="1" applyAlignment="1">
      <alignment horizontal="center" wrapText="1"/>
    </xf>
    <xf numFmtId="0" fontId="3" fillId="0" borderId="0" xfId="0" applyFont="1" applyAlignment="1" applyProtection="1">
      <alignment horizontal="left"/>
      <protection locked="0"/>
    </xf>
    <xf numFmtId="0" fontId="33" fillId="5" borderId="7" xfId="0" applyFont="1" applyFill="1" applyBorder="1" applyAlignment="1">
      <alignment horizontal="center" wrapText="1"/>
    </xf>
    <xf numFmtId="164" fontId="22" fillId="0" borderId="3"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0" fillId="0" borderId="7" xfId="0" applyBorder="1" applyAlignment="1">
      <alignment horizontal="center" vertical="center" wrapText="1"/>
    </xf>
    <xf numFmtId="0" fontId="41" fillId="0" borderId="13"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7" xfId="0" applyFont="1" applyBorder="1" applyAlignment="1">
      <alignment horizontal="center" vertical="center" wrapText="1"/>
    </xf>
    <xf numFmtId="0" fontId="26" fillId="2" borderId="13" xfId="0" applyFont="1" applyFill="1" applyBorder="1" applyAlignment="1">
      <alignment horizontal="center" wrapText="1"/>
    </xf>
    <xf numFmtId="0" fontId="27" fillId="2" borderId="14" xfId="0" applyFont="1" applyFill="1" applyBorder="1"/>
    <xf numFmtId="0" fontId="27" fillId="2" borderId="8" xfId="0" applyFont="1" applyFill="1" applyBorder="1"/>
    <xf numFmtId="0" fontId="24" fillId="2" borderId="13" xfId="0" applyFont="1" applyFill="1" applyBorder="1" applyAlignment="1">
      <alignment horizontal="center" wrapText="1"/>
    </xf>
    <xf numFmtId="0" fontId="30" fillId="2" borderId="14" xfId="0" applyFont="1" applyFill="1" applyBorder="1"/>
    <xf numFmtId="0" fontId="30" fillId="2" borderId="7" xfId="0" applyFont="1" applyFill="1" applyBorder="1"/>
    <xf numFmtId="0" fontId="25" fillId="5" borderId="3" xfId="0" applyFont="1" applyFill="1" applyBorder="1" applyAlignment="1">
      <alignment horizontal="center" vertical="center" wrapText="1"/>
    </xf>
    <xf numFmtId="0" fontId="33" fillId="5" borderId="3" xfId="0" applyFont="1" applyFill="1" applyBorder="1" applyAlignment="1">
      <alignment horizontal="center" wrapText="1"/>
    </xf>
    <xf numFmtId="0" fontId="33" fillId="5" borderId="9" xfId="0" applyFont="1" applyFill="1" applyBorder="1" applyAlignment="1">
      <alignment horizontal="center" wrapText="1"/>
    </xf>
    <xf numFmtId="0" fontId="33" fillId="5" borderId="1" xfId="0" applyFont="1" applyFill="1" applyBorder="1" applyAlignment="1">
      <alignment horizontal="center" wrapText="1"/>
    </xf>
    <xf numFmtId="0" fontId="24" fillId="2" borderId="13" xfId="0" applyFont="1" applyFill="1" applyBorder="1" applyAlignment="1">
      <alignment horizontal="center"/>
    </xf>
    <xf numFmtId="0" fontId="33" fillId="5" borderId="0" xfId="0" applyFont="1" applyFill="1" applyBorder="1" applyAlignment="1">
      <alignment horizontal="center" wrapText="1"/>
    </xf>
    <xf numFmtId="0" fontId="30" fillId="2" borderId="9" xfId="0" applyFont="1" applyFill="1" applyBorder="1"/>
    <xf numFmtId="0" fontId="30" fillId="0" borderId="14" xfId="0" applyFont="1" applyBorder="1"/>
    <xf numFmtId="0" fontId="30" fillId="0" borderId="7" xfId="0" applyFont="1" applyBorder="1"/>
    <xf numFmtId="0" fontId="30" fillId="2" borderId="1" xfId="0" applyFont="1" applyFill="1" applyBorder="1"/>
    <xf numFmtId="0" fontId="30" fillId="2" borderId="8" xfId="0" applyFont="1" applyFill="1" applyBorder="1"/>
    <xf numFmtId="0" fontId="24" fillId="0" borderId="0" xfId="0" applyFont="1" applyAlignment="1">
      <alignment horizontal="center" vertical="center"/>
    </xf>
    <xf numFmtId="0" fontId="46" fillId="0" borderId="0" xfId="0" applyFont="1" applyAlignment="1">
      <alignment horizontal="center"/>
    </xf>
    <xf numFmtId="0" fontId="19" fillId="0"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3" fillId="0" borderId="0" xfId="0" applyFont="1" applyBorder="1" applyAlignment="1">
      <alignment horizontal="center" vertical="center"/>
    </xf>
    <xf numFmtId="0" fontId="16" fillId="0" borderId="9" xfId="0" applyFont="1" applyBorder="1" applyAlignment="1">
      <alignment horizontal="center" vertical="top"/>
    </xf>
    <xf numFmtId="0" fontId="0" fillId="0" borderId="9" xfId="0" applyBorder="1" applyAlignment="1">
      <alignment horizontal="center"/>
    </xf>
    <xf numFmtId="0" fontId="0" fillId="0" borderId="11" xfId="0" applyBorder="1" applyAlignment="1">
      <alignment horizontal="center"/>
    </xf>
    <xf numFmtId="164" fontId="28" fillId="6" borderId="3" xfId="0" applyNumberFormat="1" applyFont="1" applyFill="1" applyBorder="1" applyAlignment="1" applyProtection="1">
      <alignment vertical="center"/>
      <protection locked="0"/>
    </xf>
    <xf numFmtId="164" fontId="28" fillId="6" borderId="6" xfId="0" applyNumberFormat="1" applyFont="1" applyFill="1" applyBorder="1" applyAlignment="1" applyProtection="1">
      <alignment horizontal="center" vertical="center"/>
      <protection locked="0"/>
    </xf>
    <xf numFmtId="164" fontId="28" fillId="6" borderId="3" xfId="0" applyNumberFormat="1" applyFont="1" applyFill="1" applyBorder="1" applyAlignment="1">
      <alignment horizontal="center" vertical="center" wrapText="1"/>
    </xf>
    <xf numFmtId="0" fontId="28" fillId="6" borderId="3" xfId="0" applyFont="1" applyFill="1" applyBorder="1" applyAlignment="1">
      <alignment horizontal="center" vertical="center" wrapText="1"/>
    </xf>
    <xf numFmtId="0" fontId="28" fillId="6" borderId="5" xfId="0" applyFont="1" applyFill="1" applyBorder="1" applyAlignment="1">
      <alignment horizontal="center" vertical="center" wrapText="1"/>
    </xf>
    <xf numFmtId="164" fontId="28" fillId="6" borderId="4" xfId="0" applyNumberFormat="1" applyFont="1" applyFill="1" applyBorder="1" applyAlignment="1">
      <alignment horizontal="center" vertical="center" wrapText="1"/>
    </xf>
    <xf numFmtId="165" fontId="28" fillId="6" borderId="3" xfId="0" applyNumberFormat="1" applyFont="1" applyFill="1" applyBorder="1" applyAlignment="1">
      <alignment horizontal="center" vertical="center" wrapText="1"/>
    </xf>
    <xf numFmtId="165" fontId="42" fillId="6" borderId="3" xfId="0" applyNumberFormat="1" applyFont="1" applyFill="1" applyBorder="1" applyAlignment="1">
      <alignment horizontal="center" vertical="center" wrapText="1"/>
    </xf>
    <xf numFmtId="2" fontId="28" fillId="6" borderId="3" xfId="0" applyNumberFormat="1" applyFont="1" applyFill="1" applyBorder="1" applyAlignment="1" applyProtection="1">
      <alignment horizontal="center" vertical="center"/>
      <protection locked="0"/>
    </xf>
    <xf numFmtId="2" fontId="42" fillId="6" borderId="3" xfId="0" applyNumberFormat="1" applyFont="1" applyFill="1" applyBorder="1" applyAlignment="1" applyProtection="1">
      <alignment horizontal="center" vertical="center"/>
      <protection locked="0"/>
    </xf>
    <xf numFmtId="2" fontId="28" fillId="6" borderId="3" xfId="0" applyNumberFormat="1" applyFont="1" applyFill="1" applyBorder="1" applyProtection="1">
      <protection locked="0"/>
    </xf>
    <xf numFmtId="2" fontId="28" fillId="6" borderId="5" xfId="0" applyNumberFormat="1" applyFont="1" applyFill="1" applyBorder="1" applyProtection="1">
      <protection locked="0"/>
    </xf>
    <xf numFmtId="2" fontId="21" fillId="6" borderId="12" xfId="0" applyNumberFormat="1" applyFont="1" applyFill="1" applyBorder="1" applyAlignment="1">
      <alignment horizontal="center" vertical="center"/>
    </xf>
    <xf numFmtId="2" fontId="44" fillId="6" borderId="5" xfId="0" applyNumberFormat="1" applyFont="1" applyFill="1" applyBorder="1" applyAlignment="1">
      <alignment horizontal="justify" vertical="center" wrapText="1"/>
    </xf>
    <xf numFmtId="2" fontId="44" fillId="6" borderId="5" xfId="0" applyNumberFormat="1" applyFont="1" applyFill="1" applyBorder="1" applyAlignment="1">
      <alignment horizontal="center" vertical="center" wrapText="1"/>
    </xf>
    <xf numFmtId="2" fontId="28" fillId="6" borderId="3" xfId="0" applyNumberFormat="1" applyFont="1" applyFill="1" applyBorder="1" applyAlignment="1">
      <alignment horizontal="center" vertical="center" wrapText="1"/>
    </xf>
    <xf numFmtId="2" fontId="45" fillId="6" borderId="3" xfId="0" applyNumberFormat="1" applyFont="1" applyFill="1" applyBorder="1" applyAlignment="1">
      <alignment horizontal="center" vertical="center" wrapText="1"/>
    </xf>
    <xf numFmtId="2" fontId="28" fillId="6" borderId="4" xfId="0" applyNumberFormat="1" applyFont="1" applyFill="1" applyBorder="1" applyAlignment="1" applyProtection="1">
      <alignment horizontal="center" vertical="center"/>
      <protection locked="0"/>
    </xf>
    <xf numFmtId="164" fontId="28" fillId="6" borderId="3" xfId="0" applyNumberFormat="1" applyFont="1" applyFill="1" applyBorder="1" applyAlignment="1">
      <alignment horizontal="center" vertical="center"/>
    </xf>
    <xf numFmtId="164" fontId="44" fillId="6" borderId="3" xfId="0" applyNumberFormat="1" applyFont="1" applyFill="1" applyBorder="1" applyAlignment="1">
      <alignment horizontal="center" vertical="center"/>
    </xf>
    <xf numFmtId="0" fontId="28" fillId="6" borderId="3" xfId="0" applyFont="1" applyFill="1" applyBorder="1" applyAlignment="1">
      <alignment horizontal="center" vertical="center"/>
    </xf>
    <xf numFmtId="0" fontId="44" fillId="6" borderId="3" xfId="0" applyFont="1" applyFill="1" applyBorder="1" applyAlignment="1">
      <alignment horizontal="center" vertical="center" wrapText="1"/>
    </xf>
    <xf numFmtId="164" fontId="42" fillId="6" borderId="3" xfId="0" applyNumberFormat="1" applyFont="1" applyFill="1" applyBorder="1" applyAlignment="1">
      <alignment horizontal="center" vertical="center" wrapText="1"/>
    </xf>
    <xf numFmtId="164" fontId="44" fillId="6" borderId="3" xfId="0" applyNumberFormat="1" applyFont="1" applyFill="1" applyBorder="1" applyAlignment="1">
      <alignment horizontal="center" vertical="center" wrapText="1"/>
    </xf>
    <xf numFmtId="1" fontId="44" fillId="6" borderId="3" xfId="0" applyNumberFormat="1" applyFont="1" applyFill="1" applyBorder="1" applyAlignment="1">
      <alignment horizontal="center" vertical="center" wrapText="1"/>
    </xf>
    <xf numFmtId="0" fontId="28" fillId="6" borderId="4" xfId="0" applyFont="1" applyFill="1" applyBorder="1" applyAlignment="1" applyProtection="1">
      <alignment horizontal="center" vertical="center"/>
      <protection locked="0"/>
    </xf>
    <xf numFmtId="2" fontId="28" fillId="6" borderId="3" xfId="0" applyNumberFormat="1" applyFont="1" applyFill="1" applyBorder="1" applyAlignment="1" applyProtection="1">
      <alignment vertical="center"/>
      <protection locked="0"/>
    </xf>
    <xf numFmtId="0" fontId="28" fillId="6" borderId="3" xfId="0" applyFont="1" applyFill="1" applyBorder="1" applyProtection="1">
      <protection locked="0"/>
    </xf>
    <xf numFmtId="0" fontId="47" fillId="6" borderId="5" xfId="0" applyFont="1" applyFill="1" applyBorder="1" applyAlignment="1">
      <alignment horizontal="center" vertical="center" wrapText="1"/>
    </xf>
    <xf numFmtId="2" fontId="47" fillId="6" borderId="0" xfId="0" applyNumberFormat="1" applyFont="1" applyFill="1" applyAlignment="1">
      <alignment horizontal="center" vertical="center"/>
    </xf>
    <xf numFmtId="0" fontId="47" fillId="6" borderId="3" xfId="0" applyFont="1" applyFill="1" applyBorder="1" applyAlignment="1">
      <alignment horizontal="center" vertical="center"/>
    </xf>
    <xf numFmtId="0" fontId="47" fillId="6" borderId="7" xfId="0" applyFont="1" applyFill="1" applyBorder="1" applyAlignment="1">
      <alignment horizontal="center" vertical="center"/>
    </xf>
    <xf numFmtId="165" fontId="28" fillId="6" borderId="0" xfId="0" applyNumberFormat="1" applyFont="1" applyFill="1" applyAlignment="1">
      <alignment horizontal="center" vertical="center"/>
    </xf>
    <xf numFmtId="2" fontId="28" fillId="6" borderId="3" xfId="0" applyNumberFormat="1" applyFont="1" applyFill="1" applyBorder="1" applyAlignment="1">
      <alignment horizontal="center" vertical="center"/>
    </xf>
    <xf numFmtId="2" fontId="47" fillId="6" borderId="3" xfId="0" applyNumberFormat="1" applyFont="1" applyFill="1" applyBorder="1" applyAlignment="1">
      <alignment horizontal="center" vertical="center"/>
    </xf>
    <xf numFmtId="0" fontId="28" fillId="6" borderId="3" xfId="0" applyFont="1" applyFill="1" applyBorder="1" applyAlignment="1" applyProtection="1">
      <alignment vertical="center"/>
      <protection locked="0"/>
    </xf>
    <xf numFmtId="165" fontId="28" fillId="6" borderId="3" xfId="0" applyNumberFormat="1" applyFont="1" applyFill="1" applyBorder="1" applyAlignment="1">
      <alignment horizontal="center" vertical="center"/>
    </xf>
    <xf numFmtId="0" fontId="28" fillId="6" borderId="3" xfId="0" applyFont="1" applyFill="1" applyBorder="1" applyAlignment="1">
      <alignment horizontal="center" vertical="top"/>
    </xf>
    <xf numFmtId="0" fontId="56" fillId="6" borderId="3" xfId="0" applyFont="1" applyFill="1" applyBorder="1" applyAlignment="1">
      <alignment horizontal="center" vertical="top"/>
    </xf>
    <xf numFmtId="165" fontId="28" fillId="6" borderId="3" xfId="0" applyNumberFormat="1" applyFont="1" applyFill="1" applyBorder="1" applyAlignment="1" applyProtection="1">
      <alignment horizontal="center" vertical="center"/>
      <protection locked="0"/>
    </xf>
    <xf numFmtId="0" fontId="28" fillId="6" borderId="3" xfId="0" applyFont="1" applyFill="1" applyBorder="1" applyAlignment="1" applyProtection="1">
      <alignment horizontal="center" vertical="center" wrapText="1" shrinkToFit="1"/>
      <protection locked="0"/>
    </xf>
    <xf numFmtId="0" fontId="22" fillId="6" borderId="3" xfId="0" applyFont="1" applyFill="1" applyBorder="1" applyAlignment="1">
      <alignment horizontal="center" vertical="center" wrapText="1" shrinkToFit="1"/>
    </xf>
    <xf numFmtId="165" fontId="28" fillId="6" borderId="3" xfId="0" applyNumberFormat="1" applyFont="1" applyFill="1" applyBorder="1" applyAlignment="1" applyProtection="1">
      <alignment vertical="center"/>
      <protection locked="0"/>
    </xf>
    <xf numFmtId="0" fontId="28" fillId="6" borderId="3" xfId="0" applyFont="1" applyFill="1" applyBorder="1" applyAlignment="1" applyProtection="1">
      <alignment vertical="center" wrapText="1"/>
      <protection locked="0"/>
    </xf>
    <xf numFmtId="165" fontId="28" fillId="6" borderId="3" xfId="0" applyNumberFormat="1" applyFont="1" applyFill="1" applyBorder="1" applyAlignment="1" applyProtection="1">
      <alignment vertical="center" wrapText="1"/>
      <protection locked="0"/>
    </xf>
    <xf numFmtId="0" fontId="28" fillId="6" borderId="3" xfId="0" applyFont="1" applyFill="1" applyBorder="1" applyAlignment="1" applyProtection="1">
      <alignment horizontal="right" vertical="center"/>
      <protection locked="0"/>
    </xf>
    <xf numFmtId="2" fontId="28" fillId="6" borderId="3" xfId="0" applyNumberFormat="1" applyFont="1" applyFill="1" applyBorder="1" applyAlignment="1" applyProtection="1">
      <alignment horizontal="right" vertical="center"/>
      <protection locked="0"/>
    </xf>
    <xf numFmtId="0" fontId="22" fillId="6" borderId="3" xfId="0" applyFont="1" applyFill="1" applyBorder="1" applyAlignment="1">
      <alignment horizontal="center" vertical="center" wrapText="1"/>
    </xf>
    <xf numFmtId="0" fontId="22" fillId="6" borderId="3" xfId="0" applyFont="1" applyFill="1" applyBorder="1" applyAlignment="1">
      <alignment horizontal="center" vertical="center"/>
    </xf>
    <xf numFmtId="165" fontId="22" fillId="6" borderId="3" xfId="0" applyNumberFormat="1" applyFont="1" applyFill="1" applyBorder="1" applyAlignment="1">
      <alignment horizontal="center" vertical="center"/>
    </xf>
    <xf numFmtId="165" fontId="22" fillId="6" borderId="3" xfId="0" applyNumberFormat="1" applyFont="1" applyFill="1" applyBorder="1" applyAlignment="1">
      <alignment horizontal="center" vertical="center" wrapText="1"/>
    </xf>
    <xf numFmtId="0" fontId="22" fillId="6" borderId="3" xfId="0" applyNumberFormat="1" applyFont="1" applyFill="1" applyBorder="1" applyAlignment="1">
      <alignment horizontal="center" vertical="center"/>
    </xf>
    <xf numFmtId="2" fontId="22" fillId="6" borderId="3" xfId="0" applyNumberFormat="1" applyFont="1" applyFill="1" applyBorder="1" applyAlignment="1">
      <alignment horizontal="center" vertical="center" wrapText="1"/>
    </xf>
    <xf numFmtId="2" fontId="22" fillId="6" borderId="3" xfId="0" applyNumberFormat="1" applyFont="1" applyFill="1" applyBorder="1" applyAlignment="1">
      <alignment horizontal="center" vertical="center"/>
    </xf>
    <xf numFmtId="2" fontId="22" fillId="6" borderId="3" xfId="0" applyNumberFormat="1" applyFont="1" applyFill="1" applyBorder="1" applyAlignment="1" applyProtection="1">
      <alignment horizontal="center" vertical="center"/>
      <protection locked="0"/>
    </xf>
    <xf numFmtId="0" fontId="28" fillId="6" borderId="3" xfId="0" applyFont="1" applyFill="1" applyBorder="1" applyAlignment="1" applyProtection="1">
      <alignment horizontal="center" vertical="top" wrapText="1"/>
      <protection locked="0"/>
    </xf>
    <xf numFmtId="0" fontId="28" fillId="6" borderId="5" xfId="0" applyFont="1" applyFill="1" applyBorder="1" applyAlignment="1" applyProtection="1">
      <alignment horizontal="center" vertical="center"/>
      <protection locked="0"/>
    </xf>
    <xf numFmtId="164" fontId="28" fillId="6" borderId="5" xfId="0" applyNumberFormat="1" applyFont="1" applyFill="1" applyBorder="1" applyAlignment="1" applyProtection="1">
      <alignment horizontal="center" vertical="center"/>
      <protection locked="0"/>
    </xf>
    <xf numFmtId="0" fontId="28" fillId="6" borderId="3" xfId="0" applyFont="1" applyFill="1" applyBorder="1" applyAlignment="1" applyProtection="1">
      <alignment horizontal="center"/>
      <protection locked="0"/>
    </xf>
    <xf numFmtId="164" fontId="28" fillId="6" borderId="3" xfId="0" applyNumberFormat="1" applyFont="1" applyFill="1" applyBorder="1" applyAlignment="1" applyProtection="1">
      <alignment horizontal="center" vertical="center" wrapText="1"/>
      <protection locked="0"/>
    </xf>
    <xf numFmtId="166" fontId="28" fillId="6" borderId="3" xfId="0" applyNumberFormat="1" applyFont="1" applyFill="1" applyBorder="1" applyAlignment="1">
      <alignment horizontal="center" vertical="center" wrapText="1"/>
    </xf>
    <xf numFmtId="164" fontId="28" fillId="6" borderId="5" xfId="0" applyNumberFormat="1" applyFont="1" applyFill="1" applyBorder="1" applyAlignment="1">
      <alignment vertical="center" wrapText="1"/>
    </xf>
    <xf numFmtId="0" fontId="43" fillId="6" borderId="3" xfId="0" applyFont="1" applyFill="1" applyBorder="1" applyAlignment="1">
      <alignment horizontal="center" vertical="center" wrapText="1"/>
    </xf>
    <xf numFmtId="164" fontId="28" fillId="6" borderId="5" xfId="0" applyNumberFormat="1" applyFont="1" applyFill="1" applyBorder="1" applyAlignment="1">
      <alignment horizontal="center" vertical="center" wrapText="1"/>
    </xf>
    <xf numFmtId="164" fontId="28" fillId="6" borderId="6" xfId="0" applyNumberFormat="1" applyFont="1" applyFill="1" applyBorder="1" applyAlignment="1">
      <alignment horizontal="center" vertical="center" wrapText="1"/>
    </xf>
    <xf numFmtId="164" fontId="22" fillId="6" borderId="3" xfId="0" applyNumberFormat="1" applyFont="1" applyFill="1" applyBorder="1" applyAlignment="1">
      <alignment horizontal="center" vertical="center" wrapText="1"/>
    </xf>
    <xf numFmtId="164" fontId="22" fillId="6" borderId="3" xfId="0" applyNumberFormat="1" applyFont="1" applyFill="1" applyBorder="1" applyAlignment="1">
      <alignment horizontal="center" vertical="center" wrapText="1"/>
    </xf>
  </cellXfs>
  <cellStyles count="3">
    <cellStyle name="Обычный" xfId="0" builtinId="0"/>
    <cellStyle name="Обычный 2" xfId="1"/>
    <cellStyle name="Финансовый" xfId="2"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J32"/>
  <sheetViews>
    <sheetView view="pageBreakPreview" zoomScaleSheetLayoutView="100" workbookViewId="0">
      <selection activeCell="CG37" sqref="CG37"/>
    </sheetView>
  </sheetViews>
  <sheetFormatPr defaultColWidth="0.85546875" defaultRowHeight="12.75"/>
  <cols>
    <col min="1" max="16384" width="0.85546875" style="7"/>
  </cols>
  <sheetData>
    <row r="1" spans="1:166" ht="18.75">
      <c r="EO1" s="15" t="s">
        <v>287</v>
      </c>
      <c r="EQ1" s="14"/>
      <c r="ER1" s="14"/>
      <c r="ES1" s="14"/>
      <c r="EU1" s="14"/>
      <c r="EV1" s="14"/>
      <c r="EW1" s="14"/>
      <c r="EX1" s="14"/>
      <c r="EY1" s="14"/>
      <c r="EZ1" s="14"/>
      <c r="FA1" s="14"/>
      <c r="FB1" s="14"/>
    </row>
    <row r="2" spans="1:166" ht="18.75">
      <c r="EP2" s="15" t="s">
        <v>297</v>
      </c>
      <c r="EQ2" s="14"/>
      <c r="ER2" s="14"/>
      <c r="ES2" s="14"/>
      <c r="ET2" s="14"/>
      <c r="EV2" s="14"/>
      <c r="EW2" s="14"/>
      <c r="EX2" s="14"/>
      <c r="EY2" s="14"/>
      <c r="EZ2" s="14"/>
      <c r="FA2" s="14"/>
      <c r="FB2" s="14"/>
    </row>
    <row r="3" spans="1:166" ht="18.75">
      <c r="EO3" s="15" t="s">
        <v>296</v>
      </c>
      <c r="EP3" s="14"/>
      <c r="ER3" s="14"/>
      <c r="ET3" s="14"/>
      <c r="EV3" s="14"/>
      <c r="EW3" s="14"/>
      <c r="EX3" s="14"/>
      <c r="EY3" s="14"/>
      <c r="EZ3" s="14"/>
      <c r="FA3" s="14"/>
      <c r="FB3" s="14"/>
    </row>
    <row r="5" spans="1:166" s="8" customFormat="1" ht="16.5" customHeight="1"/>
    <row r="6" spans="1:166" s="8" customFormat="1" ht="12"/>
    <row r="7" spans="1:166" ht="18.75">
      <c r="A7" s="355" t="s">
        <v>370</v>
      </c>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c r="BE7" s="355"/>
      <c r="BF7" s="355"/>
      <c r="BG7" s="355"/>
      <c r="BH7" s="355"/>
      <c r="BI7" s="355"/>
      <c r="BJ7" s="355"/>
      <c r="BK7" s="355"/>
      <c r="BL7" s="355"/>
      <c r="BM7" s="355"/>
      <c r="BN7" s="355"/>
      <c r="BO7" s="355"/>
      <c r="BP7" s="355"/>
      <c r="BQ7" s="355"/>
      <c r="BR7" s="355"/>
      <c r="BS7" s="355"/>
      <c r="BT7" s="355"/>
      <c r="BU7" s="355"/>
      <c r="BV7" s="355"/>
      <c r="BW7" s="355"/>
      <c r="BX7" s="355"/>
      <c r="BY7" s="355"/>
      <c r="BZ7" s="355"/>
      <c r="CA7" s="355"/>
      <c r="CB7" s="355"/>
      <c r="CC7" s="355"/>
      <c r="CD7" s="355"/>
      <c r="CE7" s="355"/>
      <c r="CF7" s="355"/>
      <c r="CG7" s="355"/>
      <c r="CH7" s="355"/>
      <c r="CI7" s="355"/>
      <c r="CJ7" s="355"/>
      <c r="CK7" s="355"/>
      <c r="CL7" s="355"/>
      <c r="CM7" s="355"/>
      <c r="CN7" s="355"/>
      <c r="CO7" s="355"/>
      <c r="CP7" s="355"/>
      <c r="CQ7" s="355"/>
      <c r="CR7" s="355"/>
      <c r="CS7" s="355"/>
      <c r="CT7" s="355"/>
      <c r="CU7" s="355"/>
      <c r="CV7" s="355"/>
      <c r="CW7" s="355"/>
      <c r="CX7" s="355"/>
      <c r="CY7" s="355"/>
      <c r="CZ7" s="355"/>
      <c r="DA7" s="355"/>
      <c r="DB7" s="355"/>
      <c r="DC7" s="355"/>
      <c r="DD7" s="355"/>
      <c r="DE7" s="355"/>
      <c r="DF7" s="355"/>
      <c r="DG7" s="355"/>
      <c r="DH7" s="355"/>
      <c r="DI7" s="355"/>
      <c r="DJ7" s="355"/>
      <c r="DK7" s="355"/>
      <c r="DL7" s="355"/>
      <c r="DM7" s="355"/>
      <c r="DN7" s="355"/>
      <c r="DO7" s="355"/>
      <c r="DP7" s="355"/>
      <c r="DQ7" s="355"/>
      <c r="DR7" s="355"/>
      <c r="DS7" s="355"/>
      <c r="DT7" s="355"/>
      <c r="DU7" s="355"/>
      <c r="DV7" s="355"/>
      <c r="DW7" s="355"/>
      <c r="DX7" s="355"/>
      <c r="DY7" s="355"/>
      <c r="DZ7" s="355"/>
      <c r="EA7" s="355"/>
      <c r="EB7" s="355"/>
      <c r="EC7" s="355"/>
      <c r="ED7" s="355"/>
      <c r="EE7" s="355"/>
      <c r="EF7" s="355"/>
      <c r="EG7" s="355"/>
      <c r="EH7" s="355"/>
      <c r="EI7" s="355"/>
      <c r="EJ7" s="355"/>
      <c r="EK7" s="355"/>
      <c r="EL7" s="355"/>
      <c r="EM7" s="355"/>
      <c r="EN7" s="355"/>
      <c r="EO7" s="355"/>
      <c r="EP7" s="355"/>
      <c r="EQ7" s="355"/>
      <c r="ER7" s="355"/>
      <c r="ES7" s="355"/>
      <c r="ET7" s="355"/>
      <c r="EU7" s="355"/>
      <c r="EV7" s="355"/>
      <c r="EW7" s="355"/>
      <c r="EX7" s="355"/>
      <c r="EY7" s="355"/>
      <c r="EZ7" s="355"/>
      <c r="FA7" s="355"/>
      <c r="FB7" s="355"/>
      <c r="FC7" s="355"/>
      <c r="FD7" s="355"/>
      <c r="FE7" s="355"/>
      <c r="FF7" s="355"/>
      <c r="FG7" s="355"/>
      <c r="FH7" s="355"/>
      <c r="FI7" s="355"/>
      <c r="FJ7" s="355"/>
    </row>
    <row r="8" spans="1:166" ht="12.75" customHeight="1">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row>
    <row r="9" spans="1:166" ht="12.75" customHeight="1">
      <c r="Z9" s="362" t="s">
        <v>300</v>
      </c>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62"/>
      <c r="BL9" s="362"/>
      <c r="BM9" s="362"/>
      <c r="BN9" s="362"/>
      <c r="BO9" s="362"/>
      <c r="BP9" s="362"/>
      <c r="BQ9" s="362"/>
      <c r="BR9" s="362"/>
      <c r="BS9" s="362"/>
      <c r="BT9" s="362"/>
      <c r="BU9" s="362"/>
      <c r="BV9" s="362"/>
      <c r="BW9" s="362"/>
      <c r="BX9" s="362"/>
      <c r="BY9" s="362"/>
      <c r="BZ9" s="362"/>
      <c r="CA9" s="362"/>
      <c r="CB9" s="362"/>
      <c r="CC9" s="362"/>
      <c r="CD9" s="362"/>
      <c r="CE9" s="362"/>
      <c r="CF9" s="362"/>
      <c r="CG9" s="362"/>
      <c r="CH9" s="362"/>
      <c r="CI9" s="362"/>
      <c r="CJ9" s="362"/>
      <c r="CK9" s="362"/>
      <c r="CL9" s="362"/>
      <c r="CM9" s="362"/>
      <c r="CN9" s="362"/>
      <c r="CO9" s="362"/>
      <c r="CP9" s="362"/>
      <c r="CQ9" s="362"/>
      <c r="CR9" s="362"/>
      <c r="CS9" s="362"/>
      <c r="CT9" s="362"/>
      <c r="CU9" s="362"/>
      <c r="CV9" s="362"/>
      <c r="CW9" s="362"/>
      <c r="CX9" s="362"/>
      <c r="CY9" s="362"/>
      <c r="CZ9" s="362"/>
      <c r="DA9" s="362"/>
      <c r="DB9" s="362"/>
      <c r="DC9" s="362"/>
      <c r="DD9" s="362"/>
      <c r="DE9" s="362"/>
      <c r="DF9" s="362"/>
      <c r="DG9" s="362"/>
      <c r="DH9" s="362"/>
      <c r="DI9" s="362"/>
      <c r="DJ9" s="362"/>
      <c r="DK9" s="362"/>
      <c r="DL9" s="362"/>
      <c r="DM9" s="362"/>
      <c r="DN9" s="362"/>
      <c r="DO9" s="362"/>
      <c r="DP9" s="362"/>
      <c r="DQ9" s="362"/>
      <c r="DR9" s="362"/>
      <c r="DS9" s="362"/>
      <c r="DT9" s="362"/>
      <c r="DU9" s="362"/>
      <c r="DV9" s="362"/>
      <c r="DW9" s="362"/>
      <c r="DX9" s="362"/>
      <c r="DY9" s="362"/>
      <c r="DZ9" s="362"/>
      <c r="EA9" s="362"/>
      <c r="EB9" s="362"/>
      <c r="EC9" s="362"/>
      <c r="ED9" s="362"/>
      <c r="EE9" s="362"/>
      <c r="EF9" s="362"/>
      <c r="EG9" s="362"/>
      <c r="EH9" s="362"/>
      <c r="EI9" s="362"/>
      <c r="EJ9" s="362"/>
      <c r="EK9" s="362"/>
      <c r="EL9" s="362"/>
    </row>
    <row r="10" spans="1:166" ht="12.75" customHeight="1">
      <c r="Z10" s="362"/>
      <c r="AA10" s="362"/>
      <c r="AB10" s="362"/>
      <c r="AC10" s="362"/>
      <c r="AD10" s="362"/>
      <c r="AE10" s="362"/>
      <c r="AF10" s="362"/>
      <c r="AG10" s="362"/>
      <c r="AH10" s="362"/>
      <c r="AI10" s="362"/>
      <c r="AJ10" s="362"/>
      <c r="AK10" s="362"/>
      <c r="AL10" s="362"/>
      <c r="AM10" s="362"/>
      <c r="AN10" s="362"/>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2"/>
      <c r="BP10" s="362"/>
      <c r="BQ10" s="362"/>
      <c r="BR10" s="362"/>
      <c r="BS10" s="362"/>
      <c r="BT10" s="362"/>
      <c r="BU10" s="362"/>
      <c r="BV10" s="362"/>
      <c r="BW10" s="362"/>
      <c r="BX10" s="362"/>
      <c r="BY10" s="362"/>
      <c r="BZ10" s="362"/>
      <c r="CA10" s="362"/>
      <c r="CB10" s="362"/>
      <c r="CC10" s="362"/>
      <c r="CD10" s="362"/>
      <c r="CE10" s="362"/>
      <c r="CF10" s="362"/>
      <c r="CG10" s="362"/>
      <c r="CH10" s="362"/>
      <c r="CI10" s="362"/>
      <c r="CJ10" s="362"/>
      <c r="CK10" s="362"/>
      <c r="CL10" s="362"/>
      <c r="CM10" s="362"/>
      <c r="CN10" s="362"/>
      <c r="CO10" s="362"/>
      <c r="CP10" s="362"/>
      <c r="CQ10" s="362"/>
      <c r="CR10" s="362"/>
      <c r="CS10" s="362"/>
      <c r="CT10" s="362"/>
      <c r="CU10" s="362"/>
      <c r="CV10" s="362"/>
      <c r="CW10" s="362"/>
      <c r="CX10" s="362"/>
      <c r="CY10" s="362"/>
      <c r="CZ10" s="362"/>
      <c r="DA10" s="362"/>
      <c r="DB10" s="362"/>
      <c r="DC10" s="362"/>
      <c r="DD10" s="362"/>
      <c r="DE10" s="362"/>
      <c r="DF10" s="362"/>
      <c r="DG10" s="362"/>
      <c r="DH10" s="362"/>
      <c r="DI10" s="362"/>
      <c r="DJ10" s="362"/>
      <c r="DK10" s="362"/>
      <c r="DL10" s="362"/>
      <c r="DM10" s="362"/>
      <c r="DN10" s="362"/>
      <c r="DO10" s="362"/>
      <c r="DP10" s="362"/>
      <c r="DQ10" s="362"/>
      <c r="DR10" s="362"/>
      <c r="DS10" s="362"/>
      <c r="DT10" s="362"/>
      <c r="DU10" s="362"/>
      <c r="DV10" s="362"/>
      <c r="DW10" s="362"/>
      <c r="DX10" s="362"/>
      <c r="DY10" s="362"/>
      <c r="DZ10" s="362"/>
      <c r="EA10" s="362"/>
      <c r="EB10" s="362"/>
      <c r="EC10" s="362"/>
      <c r="ED10" s="362"/>
      <c r="EE10" s="362"/>
      <c r="EF10" s="362"/>
      <c r="EG10" s="362"/>
      <c r="EH10" s="362"/>
      <c r="EI10" s="362"/>
      <c r="EJ10" s="362"/>
      <c r="EK10" s="362"/>
      <c r="EL10" s="362"/>
    </row>
    <row r="11" spans="1:166" ht="12.75" customHeight="1">
      <c r="A11" s="18" t="s">
        <v>299</v>
      </c>
      <c r="B11" s="18"/>
      <c r="C11" s="18"/>
      <c r="D11" s="18"/>
      <c r="E11" s="18"/>
      <c r="F11" s="18"/>
      <c r="G11" s="18"/>
      <c r="H11" s="18"/>
      <c r="I11" s="18"/>
      <c r="J11" s="18"/>
      <c r="K11" s="18"/>
      <c r="L11" s="18"/>
      <c r="M11" s="18"/>
      <c r="N11" s="18"/>
      <c r="O11" s="18"/>
      <c r="P11" s="18"/>
      <c r="Q11" s="18"/>
      <c r="R11" s="18"/>
      <c r="S11" s="18"/>
      <c r="T11" s="18"/>
      <c r="U11" s="18"/>
      <c r="V11" s="18"/>
      <c r="W11" s="18"/>
      <c r="X11" s="18"/>
      <c r="Y11" s="18"/>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c r="BW11" s="362"/>
      <c r="BX11" s="362"/>
      <c r="BY11" s="362"/>
      <c r="BZ11" s="362"/>
      <c r="CA11" s="362"/>
      <c r="CB11" s="362"/>
      <c r="CC11" s="362"/>
      <c r="CD11" s="362"/>
      <c r="CE11" s="362"/>
      <c r="CF11" s="362"/>
      <c r="CG11" s="362"/>
      <c r="CH11" s="362"/>
      <c r="CI11" s="362"/>
      <c r="CJ11" s="362"/>
      <c r="CK11" s="362"/>
      <c r="CL11" s="362"/>
      <c r="CM11" s="362"/>
      <c r="CN11" s="362"/>
      <c r="CO11" s="362"/>
      <c r="CP11" s="362"/>
      <c r="CQ11" s="362"/>
      <c r="CR11" s="362"/>
      <c r="CS11" s="362"/>
      <c r="CT11" s="362"/>
      <c r="CU11" s="362"/>
      <c r="CV11" s="362"/>
      <c r="CW11" s="362"/>
      <c r="CX11" s="362"/>
      <c r="CY11" s="362"/>
      <c r="CZ11" s="362"/>
      <c r="DA11" s="362"/>
      <c r="DB11" s="362"/>
      <c r="DC11" s="362"/>
      <c r="DD11" s="362"/>
      <c r="DE11" s="362"/>
      <c r="DF11" s="362"/>
      <c r="DG11" s="362"/>
      <c r="DH11" s="362"/>
      <c r="DI11" s="362"/>
      <c r="DJ11" s="362"/>
      <c r="DK11" s="362"/>
      <c r="DL11" s="362"/>
      <c r="DM11" s="362"/>
      <c r="DN11" s="362"/>
      <c r="DO11" s="362"/>
      <c r="DP11" s="362"/>
      <c r="DQ11" s="362"/>
      <c r="DR11" s="362"/>
      <c r="DS11" s="362"/>
      <c r="DT11" s="362"/>
      <c r="DU11" s="362"/>
      <c r="DV11" s="362"/>
      <c r="DW11" s="362"/>
      <c r="DX11" s="362"/>
      <c r="DY11" s="362"/>
      <c r="DZ11" s="362"/>
      <c r="EA11" s="362"/>
      <c r="EB11" s="362"/>
      <c r="EC11" s="362"/>
      <c r="ED11" s="362"/>
      <c r="EE11" s="362"/>
      <c r="EF11" s="362"/>
      <c r="EG11" s="362"/>
      <c r="EH11" s="362"/>
      <c r="EI11" s="362"/>
      <c r="EJ11" s="362"/>
      <c r="EK11" s="362"/>
      <c r="EL11" s="362"/>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row>
    <row r="12" spans="1:166" ht="12.7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c r="BP12" s="362"/>
      <c r="BQ12" s="362"/>
      <c r="BR12" s="362"/>
      <c r="BS12" s="362"/>
      <c r="BT12" s="362"/>
      <c r="BU12" s="362"/>
      <c r="BV12" s="362"/>
      <c r="BW12" s="362"/>
      <c r="BX12" s="362"/>
      <c r="BY12" s="362"/>
      <c r="BZ12" s="362"/>
      <c r="CA12" s="362"/>
      <c r="CB12" s="362"/>
      <c r="CC12" s="362"/>
      <c r="CD12" s="362"/>
      <c r="CE12" s="362"/>
      <c r="CF12" s="362"/>
      <c r="CG12" s="362"/>
      <c r="CH12" s="362"/>
      <c r="CI12" s="362"/>
      <c r="CJ12" s="362"/>
      <c r="CK12" s="362"/>
      <c r="CL12" s="362"/>
      <c r="CM12" s="362"/>
      <c r="CN12" s="362"/>
      <c r="CO12" s="362"/>
      <c r="CP12" s="362"/>
      <c r="CQ12" s="362"/>
      <c r="CR12" s="362"/>
      <c r="CS12" s="362"/>
      <c r="CT12" s="362"/>
      <c r="CU12" s="362"/>
      <c r="CV12" s="362"/>
      <c r="CW12" s="362"/>
      <c r="CX12" s="362"/>
      <c r="CY12" s="362"/>
      <c r="CZ12" s="362"/>
      <c r="DA12" s="362"/>
      <c r="DB12" s="362"/>
      <c r="DC12" s="362"/>
      <c r="DD12" s="362"/>
      <c r="DE12" s="362"/>
      <c r="DF12" s="362"/>
      <c r="DG12" s="362"/>
      <c r="DH12" s="362"/>
      <c r="DI12" s="362"/>
      <c r="DJ12" s="362"/>
      <c r="DK12" s="362"/>
      <c r="DL12" s="362"/>
      <c r="DM12" s="362"/>
      <c r="DN12" s="362"/>
      <c r="DO12" s="362"/>
      <c r="DP12" s="362"/>
      <c r="DQ12" s="362"/>
      <c r="DR12" s="362"/>
      <c r="DS12" s="362"/>
      <c r="DT12" s="362"/>
      <c r="DU12" s="362"/>
      <c r="DV12" s="362"/>
      <c r="DW12" s="362"/>
      <c r="DX12" s="362"/>
      <c r="DY12" s="362"/>
      <c r="DZ12" s="362"/>
      <c r="EA12" s="362"/>
      <c r="EB12" s="362"/>
      <c r="EC12" s="362"/>
      <c r="ED12" s="362"/>
      <c r="EE12" s="362"/>
      <c r="EF12" s="362"/>
      <c r="EG12" s="362"/>
      <c r="EH12" s="362"/>
      <c r="EI12" s="362"/>
      <c r="EJ12" s="362"/>
      <c r="EK12" s="362"/>
      <c r="EL12" s="362"/>
      <c r="EM12" s="19"/>
      <c r="EN12" s="18"/>
      <c r="EO12" s="18"/>
      <c r="EP12" s="18"/>
      <c r="EQ12" s="18"/>
      <c r="ER12" s="18"/>
      <c r="ES12" s="18"/>
      <c r="ET12" s="18"/>
      <c r="EU12" s="18"/>
      <c r="EV12" s="18"/>
      <c r="EW12" s="18"/>
      <c r="EX12" s="18"/>
      <c r="EY12" s="18"/>
      <c r="EZ12" s="18"/>
      <c r="FA12" s="18"/>
      <c r="FB12" s="18"/>
      <c r="FC12" s="18"/>
      <c r="FD12" s="18"/>
      <c r="FE12" s="18"/>
      <c r="FF12" s="18"/>
      <c r="FG12" s="18"/>
      <c r="FH12" s="18"/>
      <c r="FI12" s="18"/>
      <c r="FJ12" s="18"/>
    </row>
    <row r="13" spans="1:166" ht="12.75"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19"/>
      <c r="EN13" s="18"/>
      <c r="EO13" s="18"/>
      <c r="EP13" s="18"/>
      <c r="EQ13" s="18"/>
      <c r="ER13" s="18"/>
      <c r="ES13" s="18"/>
      <c r="ET13" s="18"/>
      <c r="EU13" s="18"/>
      <c r="EV13" s="18"/>
      <c r="EW13" s="18"/>
      <c r="EX13" s="18"/>
      <c r="EY13" s="18"/>
      <c r="EZ13" s="18"/>
      <c r="FA13" s="18"/>
      <c r="FB13" s="18"/>
      <c r="FC13" s="18"/>
      <c r="FD13" s="18"/>
      <c r="FE13" s="18"/>
      <c r="FF13" s="18"/>
      <c r="FG13" s="18"/>
      <c r="FH13" s="18"/>
      <c r="FI13" s="18"/>
      <c r="FJ13" s="18"/>
    </row>
    <row r="14" spans="1:166" ht="12.7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19"/>
      <c r="EN14" s="18"/>
      <c r="EO14" s="18"/>
      <c r="EP14" s="18"/>
      <c r="EQ14" s="18"/>
      <c r="ER14" s="18"/>
      <c r="ES14" s="18"/>
      <c r="ET14" s="18"/>
      <c r="EU14" s="18"/>
      <c r="EV14" s="18"/>
      <c r="EW14" s="18"/>
      <c r="EX14" s="18"/>
      <c r="EY14" s="18"/>
      <c r="EZ14" s="18"/>
      <c r="FA14" s="18"/>
      <c r="FB14" s="18"/>
      <c r="FC14" s="18"/>
      <c r="FD14" s="18"/>
      <c r="FE14" s="18"/>
      <c r="FF14" s="18"/>
      <c r="FG14" s="18"/>
      <c r="FH14" s="18"/>
      <c r="FI14" s="18"/>
      <c r="FJ14" s="18"/>
    </row>
    <row r="16" spans="1:166" ht="16.5" customHeight="1">
      <c r="A16" s="361" t="s">
        <v>346</v>
      </c>
      <c r="B16" s="361"/>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1"/>
      <c r="BK16" s="361"/>
      <c r="BL16" s="361"/>
      <c r="BM16" s="361"/>
      <c r="BN16" s="361"/>
      <c r="BO16" s="361"/>
      <c r="BP16" s="361"/>
      <c r="BQ16" s="361"/>
      <c r="BR16" s="361"/>
      <c r="BS16" s="361"/>
      <c r="BT16" s="361"/>
      <c r="BU16" s="361"/>
      <c r="BV16" s="361"/>
      <c r="BW16" s="361"/>
      <c r="BX16" s="361"/>
      <c r="BY16" s="361"/>
      <c r="BZ16" s="361"/>
      <c r="CA16" s="361"/>
      <c r="CB16" s="361"/>
      <c r="CC16" s="361"/>
      <c r="CD16" s="361"/>
      <c r="CE16" s="361"/>
      <c r="CF16" s="361"/>
      <c r="CG16" s="361"/>
      <c r="CH16" s="361"/>
      <c r="CI16" s="361"/>
      <c r="CJ16" s="361"/>
      <c r="CK16" s="361"/>
      <c r="CL16" s="361"/>
      <c r="CM16" s="361"/>
      <c r="CN16" s="361"/>
      <c r="CO16" s="361"/>
      <c r="CP16" s="361"/>
      <c r="CQ16" s="361"/>
      <c r="CR16" s="361"/>
      <c r="CS16" s="361"/>
      <c r="CT16" s="361"/>
      <c r="CU16" s="361"/>
      <c r="CV16" s="361"/>
      <c r="CW16" s="361"/>
      <c r="CX16" s="361"/>
      <c r="CY16" s="361"/>
      <c r="CZ16" s="361"/>
      <c r="DA16" s="361"/>
      <c r="DB16" s="361"/>
      <c r="DC16" s="361"/>
      <c r="DD16" s="361"/>
      <c r="DE16" s="361"/>
      <c r="DF16" s="361"/>
      <c r="DG16" s="361"/>
      <c r="DH16" s="361"/>
      <c r="DI16" s="361"/>
      <c r="DJ16" s="361"/>
      <c r="DK16" s="361"/>
      <c r="DL16" s="361"/>
      <c r="DM16" s="361"/>
      <c r="DN16" s="361"/>
      <c r="DO16" s="361"/>
      <c r="DP16" s="361"/>
      <c r="DQ16" s="361"/>
      <c r="DR16" s="361"/>
      <c r="DS16" s="361"/>
      <c r="DT16" s="361"/>
      <c r="DU16" s="361"/>
      <c r="DV16" s="361"/>
      <c r="DW16" s="361"/>
      <c r="DX16" s="361"/>
      <c r="DY16" s="361"/>
      <c r="DZ16" s="361"/>
      <c r="EA16" s="361"/>
      <c r="EB16" s="361"/>
      <c r="EC16" s="361"/>
      <c r="ED16" s="361"/>
      <c r="EE16" s="361"/>
      <c r="EF16" s="361"/>
      <c r="EG16" s="361"/>
      <c r="EH16" s="361"/>
      <c r="EI16" s="361"/>
      <c r="EJ16" s="361"/>
      <c r="EK16" s="361"/>
      <c r="EL16" s="361"/>
      <c r="EM16" s="361"/>
      <c r="EN16" s="361"/>
      <c r="EO16" s="361"/>
      <c r="EP16" s="361"/>
      <c r="EQ16" s="361"/>
      <c r="ER16" s="361"/>
      <c r="ES16" s="361"/>
      <c r="ET16" s="361"/>
      <c r="EU16" s="361"/>
      <c r="EV16" s="361"/>
      <c r="EW16" s="361"/>
      <c r="EX16" s="361"/>
      <c r="EY16" s="361"/>
      <c r="EZ16" s="361"/>
      <c r="FA16" s="361"/>
      <c r="FB16" s="361"/>
      <c r="FC16" s="361"/>
      <c r="FD16" s="361"/>
      <c r="FE16" s="361"/>
      <c r="FF16" s="361"/>
      <c r="FG16" s="361"/>
      <c r="FH16" s="361"/>
      <c r="FI16" s="361"/>
      <c r="FJ16" s="361"/>
    </row>
    <row r="17" spans="1:166" s="9" customFormat="1" ht="12">
      <c r="G17" s="359" t="s">
        <v>288</v>
      </c>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359"/>
      <c r="BO17" s="359"/>
      <c r="BP17" s="359"/>
      <c r="BQ17" s="359"/>
      <c r="BR17" s="359"/>
      <c r="BS17" s="359"/>
      <c r="BT17" s="359"/>
      <c r="BU17" s="359"/>
      <c r="BV17" s="359"/>
      <c r="BW17" s="359"/>
      <c r="BX17" s="359"/>
      <c r="BY17" s="359"/>
      <c r="BZ17" s="359"/>
      <c r="CA17" s="359"/>
      <c r="CB17" s="359"/>
      <c r="CC17" s="359"/>
      <c r="CD17" s="359"/>
      <c r="CE17" s="359"/>
      <c r="CF17" s="359"/>
      <c r="CG17" s="359"/>
      <c r="CH17" s="359"/>
      <c r="CI17" s="359"/>
      <c r="CJ17" s="359"/>
      <c r="CK17" s="359"/>
      <c r="CL17" s="359"/>
      <c r="CM17" s="359"/>
      <c r="CN17" s="359"/>
      <c r="CO17" s="359"/>
      <c r="CP17" s="359"/>
      <c r="CQ17" s="359"/>
      <c r="CR17" s="359"/>
      <c r="CS17" s="359"/>
      <c r="CT17" s="359"/>
      <c r="CU17" s="359"/>
      <c r="CV17" s="359"/>
      <c r="CW17" s="359"/>
      <c r="CX17" s="359"/>
      <c r="CY17" s="359"/>
      <c r="CZ17" s="359"/>
      <c r="DA17" s="359"/>
      <c r="DB17" s="359"/>
      <c r="DC17" s="359"/>
      <c r="DD17" s="359"/>
      <c r="DE17" s="359"/>
      <c r="DF17" s="359"/>
      <c r="DG17" s="359"/>
      <c r="DH17" s="359"/>
      <c r="DI17" s="359"/>
      <c r="DJ17" s="359"/>
      <c r="DK17" s="359"/>
      <c r="DL17" s="359"/>
      <c r="DM17" s="359"/>
      <c r="DN17" s="359"/>
      <c r="DO17" s="359"/>
      <c r="DP17" s="359"/>
      <c r="DQ17" s="359"/>
      <c r="DR17" s="359"/>
      <c r="DS17" s="359"/>
      <c r="DT17" s="359"/>
      <c r="DU17" s="359"/>
      <c r="DV17" s="359"/>
      <c r="DW17" s="359"/>
      <c r="DX17" s="359"/>
      <c r="DY17" s="359"/>
      <c r="DZ17" s="359"/>
      <c r="EA17" s="359"/>
      <c r="EB17" s="359"/>
      <c r="EC17" s="359"/>
      <c r="ED17" s="359"/>
      <c r="EE17" s="359"/>
      <c r="EF17" s="359"/>
      <c r="EG17" s="359"/>
      <c r="EH17" s="359"/>
      <c r="EI17" s="359"/>
      <c r="EJ17" s="359"/>
      <c r="EK17" s="359"/>
      <c r="EL17" s="359"/>
      <c r="EM17" s="359"/>
      <c r="EN17" s="359"/>
      <c r="EO17" s="359"/>
      <c r="EP17" s="359"/>
      <c r="EQ17" s="359"/>
      <c r="ER17" s="359"/>
      <c r="ES17" s="359"/>
      <c r="ET17" s="359"/>
      <c r="EU17" s="359"/>
      <c r="EV17" s="359"/>
      <c r="EW17" s="359"/>
      <c r="EX17" s="359"/>
      <c r="EY17" s="359"/>
      <c r="EZ17" s="359"/>
      <c r="FA17" s="359"/>
      <c r="FB17" s="359"/>
      <c r="FC17" s="359"/>
      <c r="FD17" s="359"/>
      <c r="FE17" s="359"/>
    </row>
    <row r="18" spans="1:166" ht="16.5" customHeight="1">
      <c r="A18" s="360" t="s">
        <v>347</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60"/>
      <c r="BK18" s="360"/>
      <c r="BL18" s="360"/>
      <c r="BM18" s="360"/>
      <c r="BN18" s="360"/>
      <c r="BO18" s="360"/>
      <c r="BP18" s="360"/>
      <c r="BQ18" s="360"/>
      <c r="BR18" s="360"/>
      <c r="BS18" s="360"/>
      <c r="BT18" s="360"/>
      <c r="BU18" s="360"/>
      <c r="BV18" s="360"/>
      <c r="BW18" s="360"/>
      <c r="BX18" s="360"/>
      <c r="BY18" s="360"/>
      <c r="BZ18" s="360"/>
      <c r="CA18" s="360"/>
      <c r="CB18" s="360"/>
      <c r="CC18" s="360"/>
      <c r="CD18" s="360"/>
      <c r="CE18" s="360"/>
      <c r="CF18" s="360"/>
      <c r="CG18" s="360"/>
      <c r="CH18" s="360"/>
      <c r="CI18" s="360"/>
      <c r="CJ18" s="360"/>
      <c r="CK18" s="360"/>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c r="DU18" s="360"/>
      <c r="DV18" s="360"/>
      <c r="DW18" s="360"/>
      <c r="DX18" s="360"/>
      <c r="DY18" s="360"/>
      <c r="DZ18" s="360"/>
      <c r="EA18" s="360"/>
      <c r="EB18" s="360"/>
      <c r="EC18" s="360"/>
      <c r="ED18" s="360"/>
      <c r="EE18" s="360"/>
      <c r="EF18" s="360"/>
      <c r="EG18" s="360"/>
      <c r="EH18" s="360"/>
      <c r="EI18" s="360"/>
      <c r="EJ18" s="360"/>
      <c r="EK18" s="360"/>
      <c r="EL18" s="360"/>
      <c r="EM18" s="360"/>
      <c r="EN18" s="360"/>
      <c r="EO18" s="360"/>
      <c r="EP18" s="360"/>
      <c r="EQ18" s="360"/>
      <c r="ER18" s="360"/>
      <c r="ES18" s="360"/>
      <c r="ET18" s="360"/>
      <c r="EU18" s="360"/>
      <c r="EV18" s="360"/>
      <c r="EW18" s="360"/>
      <c r="EX18" s="360"/>
      <c r="EY18" s="360"/>
      <c r="EZ18" s="360"/>
      <c r="FA18" s="360"/>
      <c r="FB18" s="360"/>
      <c r="FC18" s="360"/>
      <c r="FD18" s="360"/>
      <c r="FE18" s="360"/>
      <c r="FF18" s="360"/>
      <c r="FG18" s="360"/>
      <c r="FH18" s="360"/>
      <c r="FI18" s="360"/>
      <c r="FJ18" s="360"/>
    </row>
    <row r="19" spans="1:166" s="9" customFormat="1" ht="12">
      <c r="G19" s="359" t="s">
        <v>298</v>
      </c>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59"/>
      <c r="BA19" s="359"/>
      <c r="BB19" s="359"/>
      <c r="BC19" s="359"/>
      <c r="BD19" s="359"/>
      <c r="BE19" s="359"/>
      <c r="BF19" s="359"/>
      <c r="BG19" s="359"/>
      <c r="BH19" s="359"/>
      <c r="BI19" s="359"/>
      <c r="BJ19" s="359"/>
      <c r="BK19" s="359"/>
      <c r="BL19" s="359"/>
      <c r="BM19" s="359"/>
      <c r="BN19" s="359"/>
      <c r="BO19" s="359"/>
      <c r="BP19" s="359"/>
      <c r="BQ19" s="359"/>
      <c r="BR19" s="359"/>
      <c r="BS19" s="359"/>
      <c r="BT19" s="359"/>
      <c r="BU19" s="359"/>
      <c r="BV19" s="359"/>
      <c r="BW19" s="359"/>
      <c r="BX19" s="359"/>
      <c r="BY19" s="359"/>
      <c r="BZ19" s="359"/>
      <c r="CA19" s="359"/>
      <c r="CB19" s="359"/>
      <c r="CC19" s="359"/>
      <c r="CD19" s="359"/>
      <c r="CE19" s="359"/>
      <c r="CF19" s="359"/>
      <c r="CG19" s="359"/>
      <c r="CH19" s="359"/>
      <c r="CI19" s="359"/>
      <c r="CJ19" s="359"/>
      <c r="CK19" s="359"/>
      <c r="CL19" s="359"/>
      <c r="CM19" s="359"/>
      <c r="CN19" s="359"/>
      <c r="CO19" s="359"/>
      <c r="CP19" s="359"/>
      <c r="CQ19" s="359"/>
      <c r="CR19" s="359"/>
      <c r="CS19" s="359"/>
      <c r="CT19" s="359"/>
      <c r="CU19" s="359"/>
      <c r="CV19" s="359"/>
      <c r="CW19" s="359"/>
      <c r="CX19" s="359"/>
      <c r="CY19" s="359"/>
      <c r="CZ19" s="359"/>
      <c r="DA19" s="359"/>
      <c r="DB19" s="359"/>
      <c r="DC19" s="359"/>
      <c r="DD19" s="359"/>
      <c r="DE19" s="359"/>
      <c r="DF19" s="359"/>
      <c r="DG19" s="359"/>
      <c r="DH19" s="359"/>
      <c r="DI19" s="359"/>
      <c r="DJ19" s="359"/>
      <c r="DK19" s="359"/>
      <c r="DL19" s="359"/>
      <c r="DM19" s="359"/>
      <c r="DN19" s="359"/>
      <c r="DO19" s="359"/>
      <c r="DP19" s="359"/>
      <c r="DQ19" s="359"/>
      <c r="DR19" s="359"/>
      <c r="DS19" s="359"/>
      <c r="DT19" s="359"/>
      <c r="DU19" s="359"/>
      <c r="DV19" s="359"/>
      <c r="DW19" s="359"/>
      <c r="DX19" s="359"/>
      <c r="DY19" s="359"/>
      <c r="DZ19" s="359"/>
      <c r="EA19" s="359"/>
      <c r="EB19" s="359"/>
      <c r="EC19" s="359"/>
      <c r="ED19" s="359"/>
      <c r="EE19" s="359"/>
      <c r="EF19" s="359"/>
      <c r="EG19" s="359"/>
      <c r="EH19" s="359"/>
      <c r="EI19" s="359"/>
      <c r="EJ19" s="359"/>
      <c r="EK19" s="359"/>
      <c r="EL19" s="359"/>
      <c r="EM19" s="359"/>
      <c r="EN19" s="359"/>
      <c r="EO19" s="359"/>
      <c r="EP19" s="359"/>
      <c r="EQ19" s="359"/>
      <c r="ER19" s="359"/>
      <c r="ES19" s="359"/>
      <c r="ET19" s="359"/>
      <c r="EU19" s="359"/>
      <c r="EV19" s="359"/>
      <c r="EW19" s="359"/>
      <c r="EX19" s="359"/>
      <c r="EY19" s="359"/>
      <c r="EZ19" s="359"/>
      <c r="FA19" s="359"/>
      <c r="FB19" s="359"/>
      <c r="FC19" s="359"/>
      <c r="FD19" s="359"/>
      <c r="FE19" s="359"/>
    </row>
    <row r="20" spans="1:166" s="9" customFormat="1" ht="1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row>
    <row r="22" spans="1:166" ht="18.75">
      <c r="A22" s="355" t="s">
        <v>295</v>
      </c>
      <c r="B22" s="355"/>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5"/>
      <c r="AZ22" s="355"/>
      <c r="BA22" s="355"/>
      <c r="BB22" s="355"/>
      <c r="BC22" s="355"/>
      <c r="BD22" s="355"/>
      <c r="BE22" s="355"/>
      <c r="BF22" s="355"/>
      <c r="BG22" s="355"/>
      <c r="BH22" s="355"/>
      <c r="BI22" s="355"/>
      <c r="BJ22" s="355"/>
      <c r="BK22" s="355"/>
      <c r="BL22" s="355"/>
      <c r="BM22" s="355"/>
      <c r="BN22" s="355"/>
      <c r="BO22" s="355"/>
      <c r="BP22" s="355"/>
      <c r="BQ22" s="355"/>
      <c r="BR22" s="355"/>
      <c r="BS22" s="355"/>
      <c r="BT22" s="355"/>
      <c r="BU22" s="355"/>
      <c r="BV22" s="355"/>
      <c r="BW22" s="355"/>
      <c r="BX22" s="355"/>
      <c r="BY22" s="355"/>
      <c r="BZ22" s="355"/>
      <c r="CA22" s="355"/>
      <c r="CB22" s="355"/>
      <c r="CC22" s="355"/>
      <c r="CD22" s="355"/>
      <c r="CE22" s="355"/>
      <c r="CF22" s="355"/>
      <c r="CG22" s="355"/>
      <c r="CH22" s="355"/>
      <c r="CI22" s="355"/>
      <c r="CJ22" s="355"/>
      <c r="CK22" s="355"/>
      <c r="CL22" s="355"/>
      <c r="CM22" s="355"/>
      <c r="CN22" s="355"/>
      <c r="CO22" s="355"/>
      <c r="CP22" s="355"/>
      <c r="CQ22" s="355"/>
      <c r="CR22" s="355"/>
      <c r="CS22" s="355"/>
      <c r="CT22" s="355"/>
      <c r="CU22" s="355"/>
      <c r="CV22" s="355"/>
      <c r="CW22" s="355"/>
      <c r="CX22" s="355"/>
      <c r="CY22" s="355"/>
      <c r="CZ22" s="355"/>
      <c r="DA22" s="355"/>
      <c r="DB22" s="355"/>
      <c r="DC22" s="355"/>
      <c r="DD22" s="355"/>
      <c r="DE22" s="355"/>
      <c r="DF22" s="355"/>
      <c r="DG22" s="355"/>
      <c r="DH22" s="355"/>
      <c r="DI22" s="355"/>
      <c r="DJ22" s="355"/>
      <c r="DK22" s="355"/>
      <c r="DL22" s="355"/>
      <c r="DM22" s="355"/>
      <c r="DN22" s="355"/>
      <c r="DO22" s="355"/>
      <c r="DP22" s="355"/>
      <c r="DQ22" s="355"/>
      <c r="DR22" s="355"/>
      <c r="DS22" s="355"/>
      <c r="DT22" s="355"/>
      <c r="DU22" s="355"/>
      <c r="DV22" s="355"/>
      <c r="DW22" s="355"/>
      <c r="DX22" s="355"/>
      <c r="DY22" s="355"/>
      <c r="DZ22" s="355"/>
      <c r="EA22" s="355"/>
      <c r="EB22" s="355"/>
      <c r="EC22" s="355"/>
      <c r="ED22" s="355"/>
      <c r="EE22" s="355"/>
      <c r="EF22" s="355"/>
      <c r="EG22" s="355"/>
      <c r="EH22" s="355"/>
      <c r="EI22" s="355"/>
      <c r="EJ22" s="355"/>
      <c r="EK22" s="355"/>
      <c r="EL22" s="355"/>
      <c r="EM22" s="355"/>
      <c r="EN22" s="355"/>
      <c r="EO22" s="355"/>
      <c r="EP22" s="355"/>
      <c r="EQ22" s="355"/>
      <c r="ER22" s="355"/>
      <c r="ES22" s="355"/>
      <c r="ET22" s="355"/>
      <c r="EU22" s="355"/>
      <c r="EV22" s="355"/>
      <c r="EW22" s="355"/>
      <c r="EX22" s="355"/>
      <c r="EY22" s="355"/>
      <c r="EZ22" s="355"/>
      <c r="FA22" s="355"/>
      <c r="FB22" s="355"/>
      <c r="FC22" s="355"/>
      <c r="FD22" s="355"/>
      <c r="FE22" s="355"/>
      <c r="FF22" s="355"/>
      <c r="FG22" s="355"/>
      <c r="FH22" s="355"/>
      <c r="FI22" s="355"/>
      <c r="FJ22" s="355"/>
    </row>
    <row r="23" spans="1:166" s="10" customFormat="1" ht="18.75">
      <c r="A23" s="355" t="s">
        <v>289</v>
      </c>
      <c r="B23" s="355"/>
      <c r="C23" s="355"/>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5"/>
      <c r="AP23" s="355"/>
      <c r="AQ23" s="355"/>
      <c r="AR23" s="355"/>
      <c r="AS23" s="355"/>
      <c r="AT23" s="355"/>
      <c r="AU23" s="355"/>
      <c r="AV23" s="355"/>
      <c r="AW23" s="355"/>
      <c r="AX23" s="355"/>
      <c r="AY23" s="355"/>
      <c r="AZ23" s="355"/>
      <c r="BA23" s="355"/>
      <c r="BB23" s="355"/>
      <c r="BC23" s="355"/>
      <c r="BD23" s="355"/>
      <c r="BE23" s="355"/>
      <c r="BF23" s="355"/>
      <c r="BG23" s="355"/>
      <c r="BH23" s="355"/>
      <c r="BI23" s="355"/>
      <c r="BJ23" s="355"/>
      <c r="BK23" s="355"/>
      <c r="BL23" s="355"/>
      <c r="BM23" s="355"/>
      <c r="BN23" s="355"/>
      <c r="BO23" s="355"/>
      <c r="BP23" s="355"/>
      <c r="BQ23" s="355"/>
      <c r="BR23" s="355"/>
      <c r="BS23" s="355"/>
      <c r="BT23" s="355"/>
      <c r="BU23" s="355"/>
      <c r="BV23" s="355"/>
      <c r="BW23" s="355"/>
      <c r="BX23" s="355"/>
      <c r="BY23" s="355"/>
      <c r="BZ23" s="355"/>
      <c r="CA23" s="355"/>
      <c r="CB23" s="355"/>
      <c r="CC23" s="355"/>
      <c r="CD23" s="355"/>
      <c r="CE23" s="355"/>
      <c r="CF23" s="355"/>
      <c r="CG23" s="355"/>
      <c r="CH23" s="355"/>
      <c r="CI23" s="355"/>
      <c r="CJ23" s="355"/>
      <c r="CK23" s="355"/>
      <c r="CL23" s="355"/>
      <c r="CM23" s="355"/>
      <c r="CN23" s="355"/>
      <c r="CO23" s="355"/>
      <c r="CP23" s="355"/>
      <c r="CQ23" s="355"/>
      <c r="CR23" s="355"/>
      <c r="CS23" s="355"/>
      <c r="CT23" s="355"/>
      <c r="CU23" s="355"/>
      <c r="CV23" s="355"/>
      <c r="CW23" s="355"/>
      <c r="CX23" s="355"/>
      <c r="CY23" s="355"/>
      <c r="CZ23" s="355"/>
      <c r="DA23" s="355"/>
      <c r="DB23" s="355"/>
      <c r="DC23" s="355"/>
      <c r="DD23" s="355"/>
      <c r="DE23" s="355"/>
      <c r="DF23" s="355"/>
      <c r="DG23" s="355"/>
      <c r="DH23" s="355"/>
      <c r="DI23" s="355"/>
      <c r="DJ23" s="355"/>
      <c r="DK23" s="355"/>
      <c r="DL23" s="355"/>
      <c r="DM23" s="355"/>
      <c r="DN23" s="355"/>
      <c r="DO23" s="355"/>
      <c r="DP23" s="355"/>
      <c r="DQ23" s="355"/>
      <c r="DR23" s="355"/>
      <c r="DS23" s="355"/>
      <c r="DT23" s="355"/>
      <c r="DU23" s="355"/>
      <c r="DV23" s="355"/>
      <c r="DW23" s="355"/>
      <c r="DX23" s="355"/>
      <c r="DY23" s="355"/>
      <c r="DZ23" s="355"/>
      <c r="EA23" s="355"/>
      <c r="EB23" s="355"/>
      <c r="EC23" s="355"/>
      <c r="ED23" s="355"/>
      <c r="EE23" s="355"/>
      <c r="EF23" s="355"/>
      <c r="EG23" s="355"/>
      <c r="EH23" s="355"/>
      <c r="EI23" s="355"/>
      <c r="EJ23" s="355"/>
      <c r="EK23" s="355"/>
      <c r="EL23" s="355"/>
      <c r="EM23" s="355"/>
      <c r="EN23" s="355"/>
      <c r="EO23" s="355"/>
      <c r="EP23" s="355"/>
      <c r="EQ23" s="355"/>
      <c r="ER23" s="355"/>
      <c r="ES23" s="355"/>
      <c r="ET23" s="355"/>
      <c r="EU23" s="355"/>
      <c r="EV23" s="355"/>
      <c r="EW23" s="355"/>
      <c r="EX23" s="355"/>
      <c r="EY23" s="355"/>
      <c r="EZ23" s="355"/>
      <c r="FA23" s="355"/>
      <c r="FB23" s="355"/>
      <c r="FC23" s="355"/>
      <c r="FD23" s="355"/>
      <c r="FE23" s="355"/>
      <c r="FF23" s="355"/>
      <c r="FG23" s="355"/>
      <c r="FH23" s="355"/>
      <c r="FI23" s="355"/>
      <c r="FJ23" s="355"/>
    </row>
    <row r="24" spans="1:166" s="10" customFormat="1" ht="18.7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t="s">
        <v>290</v>
      </c>
      <c r="AP24" s="16"/>
      <c r="AQ24" s="16"/>
      <c r="AR24" s="16"/>
      <c r="AS24" s="356" t="s">
        <v>348</v>
      </c>
      <c r="AT24" s="356"/>
      <c r="AU24" s="356"/>
      <c r="AV24" s="356"/>
      <c r="AW24" s="356"/>
      <c r="AX24" s="356"/>
      <c r="AY24" s="356"/>
      <c r="AZ24" s="356"/>
      <c r="BA24" s="356"/>
      <c r="BB24" s="356"/>
      <c r="BC24" s="356"/>
      <c r="BD24" s="356"/>
      <c r="BE24" s="356"/>
      <c r="BF24" s="356"/>
      <c r="BG24" s="16" t="s">
        <v>291</v>
      </c>
      <c r="BH24" s="16"/>
      <c r="BI24" s="16"/>
      <c r="BJ24" s="16"/>
      <c r="BK24" s="16"/>
      <c r="BL24" s="16"/>
      <c r="BM24" s="16"/>
      <c r="BN24" s="16"/>
      <c r="BO24" s="17"/>
      <c r="BP24" s="17"/>
      <c r="BQ24" s="17"/>
      <c r="BR24" s="17"/>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row>
    <row r="30" spans="1:166" s="11" customFormat="1" ht="15.75">
      <c r="EI30" s="12" t="s">
        <v>292</v>
      </c>
      <c r="EJ30" s="357"/>
      <c r="EK30" s="357"/>
      <c r="EL30" s="357"/>
      <c r="EM30" s="357"/>
      <c r="EN30" s="357"/>
      <c r="EO30" s="357"/>
      <c r="EP30" s="357"/>
      <c r="EQ30" s="357"/>
      <c r="ER30" s="357"/>
      <c r="ES30" s="357"/>
      <c r="ET30" s="357"/>
      <c r="EU30" s="357"/>
      <c r="EV30" s="357"/>
      <c r="EW30" s="357"/>
      <c r="EX30" s="357"/>
      <c r="EY30" s="357"/>
      <c r="EZ30" s="357"/>
      <c r="FA30" s="357"/>
      <c r="FB30" s="357"/>
      <c r="FC30" s="357"/>
      <c r="FD30" s="357"/>
      <c r="FE30" s="357"/>
      <c r="FF30" s="357"/>
      <c r="FG30" s="357"/>
      <c r="FH30" s="357"/>
      <c r="FI30" s="357"/>
      <c r="FJ30" s="357"/>
    </row>
    <row r="31" spans="1:166" s="11" customFormat="1" ht="15.75">
      <c r="EI31" s="12" t="s">
        <v>293</v>
      </c>
      <c r="EJ31" s="358" t="s">
        <v>484</v>
      </c>
      <c r="EK31" s="358"/>
      <c r="EL31" s="358"/>
      <c r="EM31" s="358"/>
      <c r="EN31" s="13"/>
      <c r="EO31" s="358" t="s">
        <v>485</v>
      </c>
      <c r="EP31" s="358"/>
      <c r="EQ31" s="358"/>
      <c r="ER31" s="358"/>
      <c r="ES31" s="358"/>
      <c r="ET31" s="358"/>
      <c r="EU31" s="358"/>
      <c r="EV31" s="358"/>
      <c r="EW31" s="358"/>
      <c r="EX31" s="358"/>
      <c r="EY31" s="358"/>
      <c r="EZ31" s="358"/>
      <c r="FB31" s="358" t="s">
        <v>486</v>
      </c>
      <c r="FC31" s="358"/>
      <c r="FD31" s="358"/>
      <c r="FE31" s="358"/>
      <c r="FF31" s="358"/>
      <c r="FG31" s="358"/>
      <c r="FH31" s="358"/>
      <c r="FI31" s="11" t="s">
        <v>294</v>
      </c>
    </row>
    <row r="32" spans="1:166" s="11" customFormat="1" ht="3" customHeight="1"/>
  </sheetData>
  <mergeCells count="13">
    <mergeCell ref="A7:FJ7"/>
    <mergeCell ref="G17:FE17"/>
    <mergeCell ref="G19:FE19"/>
    <mergeCell ref="A22:FJ22"/>
    <mergeCell ref="A18:FJ18"/>
    <mergeCell ref="A16:FJ16"/>
    <mergeCell ref="Z9:EL12"/>
    <mergeCell ref="A23:FJ23"/>
    <mergeCell ref="AS24:BF24"/>
    <mergeCell ref="EJ30:FJ30"/>
    <mergeCell ref="EJ31:EM31"/>
    <mergeCell ref="EO31:EZ31"/>
    <mergeCell ref="FB31:FH31"/>
  </mergeCells>
  <phoneticPr fontId="13" type="noConversion"/>
  <pageMargins left="0.39370078740157483" right="0.31496062992125984" top="0.78740157480314965" bottom="0.39370078740157483" header="0.19685039370078741" footer="0.19685039370078741"/>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sheetPr>
    <tabColor rgb="FFFF0000"/>
  </sheetPr>
  <dimension ref="A1:O3473"/>
  <sheetViews>
    <sheetView tabSelected="1" view="pageBreakPreview" zoomScale="42" zoomScaleNormal="57" zoomScaleSheetLayoutView="42" zoomScalePageLayoutView="77" workbookViewId="0">
      <pane ySplit="8" topLeftCell="A211" activePane="bottomLeft" state="frozen"/>
      <selection pane="bottomLeft" activeCell="B39" sqref="B39"/>
    </sheetView>
  </sheetViews>
  <sheetFormatPr defaultRowHeight="16.5"/>
  <cols>
    <col min="1" max="1" width="12.28515625" style="1" customWidth="1"/>
    <col min="2" max="2" width="64.85546875" style="6" customWidth="1"/>
    <col min="3" max="3" width="22.85546875" style="1" customWidth="1"/>
    <col min="4" max="4" width="1" style="1" hidden="1" customWidth="1"/>
    <col min="5" max="5" width="24.42578125" style="1" customWidth="1"/>
    <col min="6" max="6" width="22.7109375" style="1" customWidth="1"/>
    <col min="7" max="7" width="25.42578125" style="1" customWidth="1"/>
    <col min="8" max="8" width="23.28515625" style="1" customWidth="1"/>
    <col min="9" max="9" width="22.5703125" style="1" customWidth="1"/>
    <col min="10" max="10" width="9.28515625" style="1" hidden="1" customWidth="1"/>
    <col min="11" max="11" width="0.42578125" style="1" hidden="1" customWidth="1"/>
    <col min="12" max="12" width="169.7109375" style="5" customWidth="1"/>
    <col min="13" max="13" width="0.42578125" style="1" hidden="1" customWidth="1"/>
    <col min="14" max="14" width="9.140625" style="1" hidden="1" customWidth="1"/>
    <col min="15" max="15" width="7.42578125" style="1" hidden="1" customWidth="1"/>
    <col min="16" max="16384" width="9.140625" style="1"/>
  </cols>
  <sheetData>
    <row r="1" spans="1:13" ht="20.25">
      <c r="A1" s="32"/>
      <c r="B1" s="33"/>
      <c r="C1" s="32"/>
      <c r="D1" s="32"/>
      <c r="E1" s="32"/>
      <c r="F1" s="32"/>
      <c r="G1" s="32"/>
      <c r="H1" s="32"/>
      <c r="I1" s="32"/>
      <c r="J1" s="32"/>
      <c r="K1" s="32"/>
      <c r="L1" s="34"/>
    </row>
    <row r="2" spans="1:13" ht="26.25">
      <c r="A2" s="399" t="s">
        <v>357</v>
      </c>
      <c r="B2" s="399"/>
      <c r="C2" s="399"/>
      <c r="D2" s="399"/>
      <c r="E2" s="399"/>
      <c r="F2" s="399"/>
      <c r="G2" s="399"/>
      <c r="H2" s="399"/>
      <c r="I2" s="399"/>
      <c r="J2" s="400"/>
      <c r="K2" s="400"/>
      <c r="L2" s="400"/>
    </row>
    <row r="3" spans="1:13" ht="26.25">
      <c r="A3" s="399" t="s">
        <v>61</v>
      </c>
      <c r="B3" s="399"/>
      <c r="C3" s="399"/>
      <c r="D3" s="399"/>
      <c r="E3" s="399"/>
      <c r="F3" s="399"/>
      <c r="G3" s="399"/>
      <c r="H3" s="399"/>
      <c r="I3" s="399"/>
      <c r="J3" s="400"/>
      <c r="K3" s="400"/>
      <c r="L3" s="400"/>
    </row>
    <row r="4" spans="1:13" ht="36.75" customHeight="1">
      <c r="A4" s="403" t="s">
        <v>62</v>
      </c>
      <c r="B4" s="403"/>
      <c r="C4" s="403"/>
      <c r="D4" s="403"/>
      <c r="E4" s="403"/>
      <c r="F4" s="403"/>
      <c r="G4" s="403"/>
      <c r="H4" s="403"/>
      <c r="I4" s="403"/>
      <c r="J4" s="400"/>
      <c r="K4" s="400"/>
      <c r="L4" s="400"/>
    </row>
    <row r="5" spans="1:13" ht="36" customHeight="1">
      <c r="A5" s="35"/>
      <c r="B5" s="404" t="s">
        <v>358</v>
      </c>
      <c r="C5" s="404"/>
      <c r="D5" s="404"/>
      <c r="E5" s="404"/>
      <c r="F5" s="404"/>
      <c r="G5" s="404"/>
      <c r="H5" s="404"/>
      <c r="I5" s="404"/>
      <c r="J5" s="405"/>
      <c r="K5" s="405"/>
      <c r="L5" s="406"/>
    </row>
    <row r="6" spans="1:13" ht="18.75" customHeight="1">
      <c r="A6" s="401" t="s">
        <v>359</v>
      </c>
      <c r="B6" s="402" t="s">
        <v>360</v>
      </c>
      <c r="C6" s="375" t="s">
        <v>361</v>
      </c>
      <c r="D6" s="376" t="s">
        <v>362</v>
      </c>
      <c r="E6" s="377"/>
      <c r="F6" s="378"/>
      <c r="G6" s="379" t="s">
        <v>488</v>
      </c>
      <c r="H6" s="380"/>
      <c r="I6" s="381"/>
      <c r="J6" s="375"/>
      <c r="K6" s="375"/>
      <c r="L6" s="375" t="s">
        <v>363</v>
      </c>
    </row>
    <row r="7" spans="1:13" ht="29.25" customHeight="1">
      <c r="A7" s="401"/>
      <c r="B7" s="402"/>
      <c r="C7" s="375"/>
      <c r="D7" s="39" t="s">
        <v>146</v>
      </c>
      <c r="E7" s="39" t="s">
        <v>147</v>
      </c>
      <c r="F7" s="39" t="s">
        <v>148</v>
      </c>
      <c r="G7" s="39" t="s">
        <v>149</v>
      </c>
      <c r="H7" s="39" t="s">
        <v>150</v>
      </c>
      <c r="I7" s="39" t="s">
        <v>487</v>
      </c>
      <c r="J7" s="39" t="s">
        <v>149</v>
      </c>
      <c r="K7" s="39" t="s">
        <v>150</v>
      </c>
      <c r="L7" s="375"/>
    </row>
    <row r="8" spans="1:13" ht="20.25" customHeight="1">
      <c r="A8" s="40">
        <v>1</v>
      </c>
      <c r="B8" s="41">
        <v>2</v>
      </c>
      <c r="C8" s="42">
        <v>3</v>
      </c>
      <c r="D8" s="43">
        <v>4</v>
      </c>
      <c r="E8" s="43">
        <v>4</v>
      </c>
      <c r="F8" s="43">
        <v>5</v>
      </c>
      <c r="G8" s="43">
        <v>6</v>
      </c>
      <c r="H8" s="43">
        <v>7</v>
      </c>
      <c r="I8" s="43">
        <v>8</v>
      </c>
      <c r="J8" s="43">
        <v>7</v>
      </c>
      <c r="K8" s="43">
        <v>8</v>
      </c>
      <c r="L8" s="42">
        <v>9</v>
      </c>
    </row>
    <row r="9" spans="1:13" ht="19.5" customHeight="1">
      <c r="A9" s="388" t="s">
        <v>364</v>
      </c>
      <c r="B9" s="388"/>
      <c r="C9" s="388"/>
      <c r="D9" s="388"/>
      <c r="E9" s="388"/>
      <c r="F9" s="388"/>
      <c r="G9" s="388"/>
      <c r="H9" s="388"/>
      <c r="I9" s="388"/>
      <c r="J9" s="388"/>
      <c r="K9" s="388"/>
      <c r="L9" s="388"/>
    </row>
    <row r="10" spans="1:13" s="2" customFormat="1" ht="19.5" customHeight="1">
      <c r="A10" s="382" t="s">
        <v>365</v>
      </c>
      <c r="B10" s="383"/>
      <c r="C10" s="383"/>
      <c r="D10" s="383"/>
      <c r="E10" s="383"/>
      <c r="F10" s="383"/>
      <c r="G10" s="383"/>
      <c r="H10" s="383"/>
      <c r="I10" s="383"/>
      <c r="J10" s="383"/>
      <c r="K10" s="383"/>
      <c r="L10" s="384"/>
    </row>
    <row r="11" spans="1:13" s="2" customFormat="1" ht="300" customHeight="1">
      <c r="A11" s="46">
        <f>IF(ISBLANK(A10),"",COUNTA(#REF!))</f>
        <v>1</v>
      </c>
      <c r="B11" s="47" t="s">
        <v>419</v>
      </c>
      <c r="C11" s="48" t="s">
        <v>366</v>
      </c>
      <c r="D11" s="49">
        <v>0</v>
      </c>
      <c r="E11" s="49">
        <v>0</v>
      </c>
      <c r="F11" s="49">
        <v>0</v>
      </c>
      <c r="G11" s="49">
        <v>0</v>
      </c>
      <c r="H11" s="49">
        <v>0</v>
      </c>
      <c r="I11" s="49">
        <v>0</v>
      </c>
      <c r="J11" s="49">
        <v>0</v>
      </c>
      <c r="K11" s="49">
        <v>0</v>
      </c>
      <c r="L11" s="50" t="s">
        <v>489</v>
      </c>
    </row>
    <row r="12" spans="1:13" s="2" customFormat="1" ht="167.25" customHeight="1">
      <c r="A12" s="46">
        <f>A11+1</f>
        <v>2</v>
      </c>
      <c r="B12" s="47" t="s">
        <v>420</v>
      </c>
      <c r="C12" s="48" t="s">
        <v>366</v>
      </c>
      <c r="D12" s="49">
        <v>0</v>
      </c>
      <c r="E12" s="49">
        <v>0</v>
      </c>
      <c r="F12" s="49">
        <v>0</v>
      </c>
      <c r="G12" s="49">
        <v>0</v>
      </c>
      <c r="H12" s="60">
        <v>11.337999999999999</v>
      </c>
      <c r="I12" s="60">
        <v>12.789</v>
      </c>
      <c r="J12" s="49">
        <v>0</v>
      </c>
      <c r="K12" s="49">
        <v>0</v>
      </c>
      <c r="L12" s="51" t="s">
        <v>490</v>
      </c>
      <c r="M12" s="2" t="s">
        <v>338</v>
      </c>
    </row>
    <row r="13" spans="1:13" s="2" customFormat="1" ht="243" customHeight="1">
      <c r="A13" s="46">
        <f t="shared" ref="A13:A21" si="0">A12+1</f>
        <v>3</v>
      </c>
      <c r="B13" s="47" t="s">
        <v>508</v>
      </c>
      <c r="C13" s="48" t="s">
        <v>366</v>
      </c>
      <c r="D13" s="52">
        <v>0</v>
      </c>
      <c r="E13" s="53">
        <v>0</v>
      </c>
      <c r="F13" s="53">
        <v>0</v>
      </c>
      <c r="G13" s="53">
        <v>0</v>
      </c>
      <c r="H13" s="53">
        <v>0</v>
      </c>
      <c r="I13" s="53">
        <v>0</v>
      </c>
      <c r="J13" s="53">
        <v>0</v>
      </c>
      <c r="K13" s="53">
        <v>0</v>
      </c>
      <c r="L13" s="51" t="s">
        <v>400</v>
      </c>
    </row>
    <row r="14" spans="1:13" s="2" customFormat="1" ht="409.5" customHeight="1">
      <c r="A14" s="46">
        <f t="shared" si="0"/>
        <v>4</v>
      </c>
      <c r="B14" s="47" t="s">
        <v>509</v>
      </c>
      <c r="C14" s="48" t="s">
        <v>366</v>
      </c>
      <c r="D14" s="54">
        <v>3.3239999999999998</v>
      </c>
      <c r="E14" s="54">
        <v>0.18099999999999999</v>
      </c>
      <c r="F14" s="55">
        <v>1.2509999999999999</v>
      </c>
      <c r="G14" s="55">
        <v>2.1509999999999998</v>
      </c>
      <c r="H14" s="55">
        <v>2.1419999999999999</v>
      </c>
      <c r="I14" s="55">
        <v>2.194</v>
      </c>
      <c r="J14" s="54">
        <v>4.0590000000000002</v>
      </c>
      <c r="K14" s="54">
        <v>3.573</v>
      </c>
      <c r="L14" s="316" t="s">
        <v>491</v>
      </c>
    </row>
    <row r="15" spans="1:13" s="2" customFormat="1" ht="246" customHeight="1">
      <c r="A15" s="46">
        <f t="shared" si="0"/>
        <v>5</v>
      </c>
      <c r="B15" s="47" t="s">
        <v>421</v>
      </c>
      <c r="C15" s="48" t="s">
        <v>366</v>
      </c>
      <c r="D15" s="49">
        <v>0</v>
      </c>
      <c r="E15" s="49">
        <v>0</v>
      </c>
      <c r="F15" s="49">
        <v>0</v>
      </c>
      <c r="G15" s="49">
        <v>0</v>
      </c>
      <c r="H15" s="49">
        <v>0</v>
      </c>
      <c r="I15" s="49">
        <v>0</v>
      </c>
      <c r="J15" s="49">
        <v>0</v>
      </c>
      <c r="K15" s="49">
        <v>0</v>
      </c>
      <c r="L15" s="57" t="s">
        <v>345</v>
      </c>
    </row>
    <row r="16" spans="1:13" s="2" customFormat="1" ht="201.75" customHeight="1">
      <c r="A16" s="46">
        <f t="shared" si="0"/>
        <v>6</v>
      </c>
      <c r="B16" s="47" t="s">
        <v>510</v>
      </c>
      <c r="C16" s="48" t="s">
        <v>366</v>
      </c>
      <c r="D16" s="58">
        <v>100</v>
      </c>
      <c r="E16" s="58">
        <v>100</v>
      </c>
      <c r="F16" s="58">
        <v>100</v>
      </c>
      <c r="G16" s="58">
        <v>100</v>
      </c>
      <c r="H16" s="232">
        <v>88.662000000000006</v>
      </c>
      <c r="I16" s="232">
        <v>77.323999999999998</v>
      </c>
      <c r="J16" s="58">
        <v>100</v>
      </c>
      <c r="K16" s="58">
        <v>100</v>
      </c>
      <c r="L16" s="56" t="s">
        <v>10</v>
      </c>
    </row>
    <row r="17" spans="1:12" s="2" customFormat="1" ht="296.25" customHeight="1">
      <c r="A17" s="46">
        <f t="shared" si="0"/>
        <v>7</v>
      </c>
      <c r="B17" s="47" t="s">
        <v>511</v>
      </c>
      <c r="C17" s="48" t="s">
        <v>366</v>
      </c>
      <c r="D17" s="54" t="s">
        <v>343</v>
      </c>
      <c r="E17" s="54">
        <v>2.1859999999999999</v>
      </c>
      <c r="F17" s="55">
        <v>2.1970000000000001</v>
      </c>
      <c r="G17" s="55">
        <v>2.2109999999999999</v>
      </c>
      <c r="H17" s="55">
        <v>2.2189999999999999</v>
      </c>
      <c r="I17" s="55">
        <v>2.2240000000000002</v>
      </c>
      <c r="J17" s="55">
        <v>2.4449999999999998</v>
      </c>
      <c r="K17" s="55">
        <v>2.44</v>
      </c>
      <c r="L17" s="59" t="s">
        <v>492</v>
      </c>
    </row>
    <row r="18" spans="1:12" s="2" customFormat="1" ht="94.5" customHeight="1">
      <c r="A18" s="46">
        <f t="shared" si="0"/>
        <v>8</v>
      </c>
      <c r="B18" s="47" t="s">
        <v>512</v>
      </c>
      <c r="C18" s="48" t="s">
        <v>513</v>
      </c>
      <c r="D18" s="60">
        <v>0</v>
      </c>
      <c r="E18" s="60">
        <v>0</v>
      </c>
      <c r="F18" s="60">
        <v>0</v>
      </c>
      <c r="G18" s="60">
        <v>0</v>
      </c>
      <c r="H18" s="60">
        <v>0</v>
      </c>
      <c r="I18" s="60">
        <v>0</v>
      </c>
      <c r="J18" s="60">
        <v>0</v>
      </c>
      <c r="K18" s="60">
        <v>0</v>
      </c>
      <c r="L18" s="61" t="s">
        <v>344</v>
      </c>
    </row>
    <row r="19" spans="1:12" s="2" customFormat="1" ht="160.5" customHeight="1">
      <c r="A19" s="46">
        <f t="shared" si="0"/>
        <v>9</v>
      </c>
      <c r="B19" s="47" t="s">
        <v>514</v>
      </c>
      <c r="C19" s="48" t="s">
        <v>513</v>
      </c>
      <c r="D19" s="60">
        <v>0</v>
      </c>
      <c r="E19" s="60">
        <v>0</v>
      </c>
      <c r="F19" s="60">
        <v>0</v>
      </c>
      <c r="G19" s="60">
        <v>0</v>
      </c>
      <c r="H19" s="60">
        <v>0</v>
      </c>
      <c r="I19" s="60">
        <v>0</v>
      </c>
      <c r="J19" s="60">
        <v>0</v>
      </c>
      <c r="K19" s="60">
        <v>0</v>
      </c>
      <c r="L19" s="61" t="s">
        <v>344</v>
      </c>
    </row>
    <row r="20" spans="1:12" s="2" customFormat="1" ht="254.25" customHeight="1">
      <c r="A20" s="46">
        <f t="shared" si="0"/>
        <v>10</v>
      </c>
      <c r="B20" s="47" t="s">
        <v>515</v>
      </c>
      <c r="C20" s="48" t="s">
        <v>513</v>
      </c>
      <c r="D20" s="55" t="s">
        <v>339</v>
      </c>
      <c r="E20" s="55" t="s">
        <v>340</v>
      </c>
      <c r="F20" s="55">
        <v>681.44</v>
      </c>
      <c r="G20" s="55">
        <v>749.58399999999995</v>
      </c>
      <c r="H20" s="55">
        <v>824.54200000000003</v>
      </c>
      <c r="I20" s="55">
        <v>907</v>
      </c>
      <c r="J20" s="55" t="s">
        <v>341</v>
      </c>
      <c r="K20" s="55" t="s">
        <v>342</v>
      </c>
      <c r="L20" s="61" t="s">
        <v>15</v>
      </c>
    </row>
    <row r="21" spans="1:12" s="2" customFormat="1" ht="156" customHeight="1">
      <c r="A21" s="46">
        <f t="shared" si="0"/>
        <v>11</v>
      </c>
      <c r="B21" s="47" t="s">
        <v>516</v>
      </c>
      <c r="C21" s="48" t="s">
        <v>513</v>
      </c>
      <c r="D21" s="60">
        <v>0</v>
      </c>
      <c r="E21" s="60">
        <v>0</v>
      </c>
      <c r="F21" s="60">
        <v>0</v>
      </c>
      <c r="G21" s="60">
        <v>0</v>
      </c>
      <c r="H21" s="60">
        <v>0</v>
      </c>
      <c r="I21" s="60">
        <v>0</v>
      </c>
      <c r="J21" s="60">
        <v>0</v>
      </c>
      <c r="K21" s="60">
        <v>0</v>
      </c>
      <c r="L21" s="62"/>
    </row>
    <row r="22" spans="1:12" s="2" customFormat="1" ht="25.5" customHeight="1">
      <c r="A22" s="385" t="s">
        <v>517</v>
      </c>
      <c r="B22" s="386"/>
      <c r="C22" s="386"/>
      <c r="D22" s="386"/>
      <c r="E22" s="386"/>
      <c r="F22" s="386"/>
      <c r="G22" s="386"/>
      <c r="H22" s="386"/>
      <c r="I22" s="386"/>
      <c r="J22" s="386"/>
      <c r="K22" s="386"/>
      <c r="L22" s="387"/>
    </row>
    <row r="23" spans="1:12" s="2" customFormat="1" ht="231.75" customHeight="1">
      <c r="A23" s="63">
        <f>A21+1</f>
        <v>12</v>
      </c>
      <c r="B23" s="64" t="s">
        <v>422</v>
      </c>
      <c r="C23" s="54" t="s">
        <v>518</v>
      </c>
      <c r="D23" s="65">
        <v>294.60000000000002</v>
      </c>
      <c r="E23" s="65">
        <v>289.3</v>
      </c>
      <c r="F23" s="65">
        <v>297.98</v>
      </c>
      <c r="G23" s="65">
        <v>300.60000000000002</v>
      </c>
      <c r="H23" s="65">
        <v>303</v>
      </c>
      <c r="I23" s="65">
        <v>305.11</v>
      </c>
      <c r="J23" s="66">
        <v>294.27</v>
      </c>
      <c r="K23" s="66">
        <v>299</v>
      </c>
      <c r="L23" s="67" t="s">
        <v>14</v>
      </c>
    </row>
    <row r="24" spans="1:12" s="2" customFormat="1" ht="323.25" customHeight="1">
      <c r="A24" s="63">
        <f t="shared" ref="A24:A29" si="1">A23+1</f>
        <v>13</v>
      </c>
      <c r="B24" s="64" t="s">
        <v>423</v>
      </c>
      <c r="C24" s="54" t="s">
        <v>366</v>
      </c>
      <c r="D24" s="68">
        <v>24.4</v>
      </c>
      <c r="E24" s="68">
        <v>24.4</v>
      </c>
      <c r="F24" s="68">
        <v>24.45</v>
      </c>
      <c r="G24" s="68">
        <v>24.69</v>
      </c>
      <c r="H24" s="68">
        <v>25</v>
      </c>
      <c r="I24" s="68">
        <v>25.39</v>
      </c>
      <c r="J24" s="69">
        <v>24.5</v>
      </c>
      <c r="K24" s="69">
        <v>24.7</v>
      </c>
      <c r="L24" s="70" t="s">
        <v>13</v>
      </c>
    </row>
    <row r="25" spans="1:12" s="2" customFormat="1" ht="409.6" customHeight="1">
      <c r="A25" s="63">
        <f>A24+1</f>
        <v>14</v>
      </c>
      <c r="B25" s="94" t="s">
        <v>91</v>
      </c>
      <c r="C25" s="54" t="s">
        <v>366</v>
      </c>
      <c r="D25" s="54">
        <v>19.8</v>
      </c>
      <c r="E25" s="54">
        <v>22.9</v>
      </c>
      <c r="F25" s="54">
        <v>19.399999999999999</v>
      </c>
      <c r="G25" s="54">
        <v>13</v>
      </c>
      <c r="H25" s="54">
        <v>12</v>
      </c>
      <c r="I25" s="54">
        <v>12</v>
      </c>
      <c r="J25" s="54">
        <v>12</v>
      </c>
      <c r="K25" s="54">
        <v>12</v>
      </c>
      <c r="L25" s="71" t="s">
        <v>412</v>
      </c>
    </row>
    <row r="26" spans="1:12" s="2" customFormat="1" ht="339" customHeight="1">
      <c r="A26" s="63">
        <f t="shared" si="1"/>
        <v>15</v>
      </c>
      <c r="B26" s="64" t="s">
        <v>92</v>
      </c>
      <c r="C26" s="54" t="s">
        <v>366</v>
      </c>
      <c r="D26" s="72">
        <v>0</v>
      </c>
      <c r="E26" s="72">
        <v>6.1120000000000001</v>
      </c>
      <c r="F26" s="72">
        <v>4.2759999999999998</v>
      </c>
      <c r="G26" s="60">
        <v>4.2169999999999996</v>
      </c>
      <c r="H26" s="60">
        <v>4.2</v>
      </c>
      <c r="I26" s="60">
        <v>4.1500000000000004</v>
      </c>
      <c r="J26" s="72">
        <v>6.1120000000000001</v>
      </c>
      <c r="K26" s="72">
        <v>6.1120000000000001</v>
      </c>
      <c r="L26" s="101" t="s">
        <v>503</v>
      </c>
    </row>
    <row r="27" spans="1:12" s="2" customFormat="1" ht="273.75" customHeight="1">
      <c r="A27" s="63">
        <f t="shared" si="1"/>
        <v>16</v>
      </c>
      <c r="B27" s="64" t="s">
        <v>424</v>
      </c>
      <c r="C27" s="54" t="s">
        <v>366</v>
      </c>
      <c r="D27" s="52">
        <v>0</v>
      </c>
      <c r="E27" s="52">
        <v>0</v>
      </c>
      <c r="F27" s="205">
        <v>1.29</v>
      </c>
      <c r="G27" s="205">
        <v>1.266</v>
      </c>
      <c r="H27" s="205">
        <v>1.2350000000000001</v>
      </c>
      <c r="I27" s="205">
        <v>1.8180000000000001</v>
      </c>
      <c r="J27" s="52">
        <v>0</v>
      </c>
      <c r="K27" s="52">
        <v>0</v>
      </c>
      <c r="L27" s="62" t="s">
        <v>413</v>
      </c>
    </row>
    <row r="28" spans="1:12" s="2" customFormat="1" ht="326.25" customHeight="1">
      <c r="A28" s="63">
        <f t="shared" si="1"/>
        <v>17</v>
      </c>
      <c r="B28" s="64" t="s">
        <v>93</v>
      </c>
      <c r="C28" s="54" t="s">
        <v>94</v>
      </c>
      <c r="D28" s="52">
        <v>0</v>
      </c>
      <c r="E28" s="52">
        <v>0</v>
      </c>
      <c r="F28" s="52">
        <v>0</v>
      </c>
      <c r="G28" s="52">
        <v>0</v>
      </c>
      <c r="H28" s="52">
        <v>0</v>
      </c>
      <c r="I28" s="52">
        <v>0</v>
      </c>
      <c r="J28" s="52">
        <v>0</v>
      </c>
      <c r="K28" s="52">
        <v>0</v>
      </c>
      <c r="L28" s="74" t="s">
        <v>115</v>
      </c>
    </row>
    <row r="29" spans="1:12" s="2" customFormat="1" ht="276.75" customHeight="1">
      <c r="A29" s="63">
        <f t="shared" si="1"/>
        <v>18</v>
      </c>
      <c r="B29" s="64" t="s">
        <v>95</v>
      </c>
      <c r="C29" s="54" t="s">
        <v>513</v>
      </c>
      <c r="D29" s="52">
        <v>1140</v>
      </c>
      <c r="E29" s="205">
        <v>941.5</v>
      </c>
      <c r="F29" s="205">
        <v>1250</v>
      </c>
      <c r="G29" s="205">
        <v>2198</v>
      </c>
      <c r="H29" s="205">
        <v>1297.5</v>
      </c>
      <c r="I29" s="205">
        <v>1447.8</v>
      </c>
      <c r="J29" s="52">
        <v>100</v>
      </c>
      <c r="K29" s="52">
        <v>100</v>
      </c>
      <c r="L29" s="50" t="s">
        <v>16</v>
      </c>
    </row>
    <row r="30" spans="1:12" s="2" customFormat="1" ht="57" customHeight="1">
      <c r="A30" s="75"/>
      <c r="B30" s="64" t="s">
        <v>96</v>
      </c>
      <c r="C30" s="54"/>
      <c r="D30" s="76"/>
      <c r="E30" s="76"/>
      <c r="F30" s="76"/>
      <c r="G30" s="76"/>
      <c r="H30" s="76"/>
      <c r="I30" s="76"/>
      <c r="J30" s="76"/>
      <c r="K30" s="76"/>
      <c r="L30" s="62"/>
    </row>
    <row r="31" spans="1:12" s="2" customFormat="1" ht="168.75" customHeight="1">
      <c r="A31" s="75">
        <f>A29+1</f>
        <v>19</v>
      </c>
      <c r="B31" s="77" t="s">
        <v>97</v>
      </c>
      <c r="C31" s="54" t="s">
        <v>98</v>
      </c>
      <c r="D31" s="76">
        <v>1280.9000000000001</v>
      </c>
      <c r="E31" s="133">
        <v>1078.51</v>
      </c>
      <c r="F31" s="133">
        <v>1391.982</v>
      </c>
      <c r="G31" s="321">
        <v>2442.2220000000002</v>
      </c>
      <c r="H31" s="321">
        <v>1435.287</v>
      </c>
      <c r="I31" s="321">
        <v>1594.4929999999999</v>
      </c>
      <c r="J31" s="76">
        <v>113.41</v>
      </c>
      <c r="K31" s="76">
        <v>111.71</v>
      </c>
      <c r="L31" s="74" t="s">
        <v>501</v>
      </c>
    </row>
    <row r="32" spans="1:12" s="2" customFormat="1" ht="187.5" customHeight="1">
      <c r="A32" s="75">
        <f>A31+1</f>
        <v>20</v>
      </c>
      <c r="B32" s="77" t="s">
        <v>99</v>
      </c>
      <c r="C32" s="54" t="s">
        <v>98</v>
      </c>
      <c r="D32" s="76">
        <v>37.774999999999999</v>
      </c>
      <c r="E32" s="133">
        <v>31.091999999999999</v>
      </c>
      <c r="F32" s="133">
        <v>41.37</v>
      </c>
      <c r="G32" s="133">
        <v>73.41</v>
      </c>
      <c r="H32" s="133">
        <v>43.488999999999997</v>
      </c>
      <c r="I32" s="133">
        <v>48.649000000000001</v>
      </c>
      <c r="J32" s="76">
        <v>3.306</v>
      </c>
      <c r="K32" s="76">
        <v>3.306</v>
      </c>
      <c r="L32" s="62" t="s">
        <v>3</v>
      </c>
    </row>
    <row r="33" spans="1:12" s="2" customFormat="1" ht="33" customHeight="1">
      <c r="A33" s="392" t="s">
        <v>100</v>
      </c>
      <c r="B33" s="386"/>
      <c r="C33" s="386"/>
      <c r="D33" s="386"/>
      <c r="E33" s="386"/>
      <c r="F33" s="386"/>
      <c r="G33" s="386"/>
      <c r="H33" s="386"/>
      <c r="I33" s="386"/>
      <c r="J33" s="386"/>
      <c r="K33" s="386"/>
      <c r="L33" s="387"/>
    </row>
    <row r="34" spans="1:12" s="2" customFormat="1" ht="150" customHeight="1">
      <c r="A34" s="75">
        <f>A32+1</f>
        <v>21</v>
      </c>
      <c r="B34" s="64" t="s">
        <v>425</v>
      </c>
      <c r="C34" s="54" t="s">
        <v>101</v>
      </c>
      <c r="D34" s="78">
        <v>1152</v>
      </c>
      <c r="E34" s="52">
        <v>154</v>
      </c>
      <c r="F34" s="233">
        <v>91</v>
      </c>
      <c r="G34" s="233">
        <v>100</v>
      </c>
      <c r="H34" s="233">
        <v>100</v>
      </c>
      <c r="I34" s="233">
        <v>100</v>
      </c>
      <c r="J34" s="79">
        <v>100</v>
      </c>
      <c r="K34" s="79">
        <v>100</v>
      </c>
      <c r="L34" s="80" t="s">
        <v>483</v>
      </c>
    </row>
    <row r="35" spans="1:12" s="2" customFormat="1" ht="23.25" customHeight="1">
      <c r="A35" s="75"/>
      <c r="B35" s="64" t="s">
        <v>96</v>
      </c>
      <c r="C35" s="54"/>
      <c r="D35" s="81"/>
      <c r="E35" s="81"/>
      <c r="F35" s="82"/>
      <c r="G35" s="82"/>
      <c r="H35" s="82"/>
      <c r="I35" s="82"/>
      <c r="J35" s="82"/>
      <c r="K35" s="82"/>
      <c r="L35" s="62"/>
    </row>
    <row r="36" spans="1:12" s="2" customFormat="1" ht="137.25" customHeight="1">
      <c r="A36" s="75">
        <f>A34+1</f>
        <v>22</v>
      </c>
      <c r="B36" s="77" t="s">
        <v>426</v>
      </c>
      <c r="C36" s="54" t="s">
        <v>101</v>
      </c>
      <c r="D36" s="83" t="s">
        <v>122</v>
      </c>
      <c r="E36" s="83">
        <v>27.8</v>
      </c>
      <c r="F36" s="234">
        <v>27.9</v>
      </c>
      <c r="G36" s="234" t="s">
        <v>367</v>
      </c>
      <c r="H36" s="234">
        <v>30</v>
      </c>
      <c r="I36" s="234">
        <v>25</v>
      </c>
      <c r="J36" s="84" t="s">
        <v>367</v>
      </c>
      <c r="K36" s="84">
        <v>30</v>
      </c>
      <c r="L36" s="51" t="s">
        <v>493</v>
      </c>
    </row>
    <row r="37" spans="1:12" s="2" customFormat="1" ht="72.75" customHeight="1">
      <c r="A37" s="75">
        <f t="shared" ref="A37:A42" si="2">A36+1</f>
        <v>23</v>
      </c>
      <c r="B37" s="77" t="s">
        <v>427</v>
      </c>
      <c r="C37" s="54" t="s">
        <v>101</v>
      </c>
      <c r="D37" s="83" t="s">
        <v>123</v>
      </c>
      <c r="E37" s="83" t="s">
        <v>123</v>
      </c>
      <c r="F37" s="84">
        <v>0</v>
      </c>
      <c r="G37" s="84">
        <v>0</v>
      </c>
      <c r="H37" s="84">
        <v>0</v>
      </c>
      <c r="I37" s="84">
        <v>0</v>
      </c>
      <c r="J37" s="84" t="s">
        <v>124</v>
      </c>
      <c r="K37" s="84" t="s">
        <v>124</v>
      </c>
      <c r="L37" s="71" t="s">
        <v>372</v>
      </c>
    </row>
    <row r="38" spans="1:12" s="2" customFormat="1" ht="340.5" customHeight="1">
      <c r="A38" s="75">
        <f t="shared" si="2"/>
        <v>24</v>
      </c>
      <c r="B38" s="77" t="s">
        <v>102</v>
      </c>
      <c r="C38" s="54" t="s">
        <v>366</v>
      </c>
      <c r="D38" s="83">
        <v>0</v>
      </c>
      <c r="E38" s="83">
        <v>0</v>
      </c>
      <c r="F38" s="84">
        <v>0</v>
      </c>
      <c r="G38" s="84">
        <v>4</v>
      </c>
      <c r="H38" s="84">
        <v>7</v>
      </c>
      <c r="I38" s="84">
        <v>6</v>
      </c>
      <c r="J38" s="84">
        <v>5</v>
      </c>
      <c r="K38" s="84">
        <v>7</v>
      </c>
      <c r="L38" s="348" t="s">
        <v>494</v>
      </c>
    </row>
    <row r="39" spans="1:12" s="2" customFormat="1" ht="409.5" customHeight="1">
      <c r="A39" s="75">
        <f t="shared" si="2"/>
        <v>25</v>
      </c>
      <c r="B39" s="95" t="s">
        <v>117</v>
      </c>
      <c r="C39" s="54" t="s">
        <v>366</v>
      </c>
      <c r="D39" s="54">
        <v>0</v>
      </c>
      <c r="E39" s="54">
        <v>3.6</v>
      </c>
      <c r="F39" s="85">
        <v>7.5</v>
      </c>
      <c r="G39" s="85">
        <v>100</v>
      </c>
      <c r="H39" s="85">
        <v>0</v>
      </c>
      <c r="I39" s="85">
        <v>0</v>
      </c>
      <c r="J39" s="85">
        <v>100</v>
      </c>
      <c r="K39" s="85">
        <v>0</v>
      </c>
      <c r="L39" s="348" t="s">
        <v>417</v>
      </c>
    </row>
    <row r="40" spans="1:12" s="2" customFormat="1" ht="252.75" customHeight="1">
      <c r="A40" s="342">
        <f t="shared" si="2"/>
        <v>26</v>
      </c>
      <c r="B40" s="343" t="s">
        <v>542</v>
      </c>
      <c r="C40" s="339" t="s">
        <v>366</v>
      </c>
      <c r="D40" s="344">
        <v>20.68</v>
      </c>
      <c r="E40" s="345">
        <v>20.81</v>
      </c>
      <c r="F40" s="345">
        <v>20.86</v>
      </c>
      <c r="G40" s="345">
        <v>21</v>
      </c>
      <c r="H40" s="345">
        <v>21.5</v>
      </c>
      <c r="I40" s="345">
        <v>21.8</v>
      </c>
      <c r="J40" s="344">
        <v>20.9</v>
      </c>
      <c r="K40" s="344">
        <v>20.95</v>
      </c>
      <c r="L40" s="346" t="s">
        <v>543</v>
      </c>
    </row>
    <row r="41" spans="1:12" s="2" customFormat="1" ht="246" customHeight="1">
      <c r="A41" s="75">
        <f t="shared" si="2"/>
        <v>27</v>
      </c>
      <c r="B41" s="64" t="s">
        <v>428</v>
      </c>
      <c r="C41" s="54" t="s">
        <v>103</v>
      </c>
      <c r="D41" s="83" t="s">
        <v>125</v>
      </c>
      <c r="E41" s="83" t="s">
        <v>126</v>
      </c>
      <c r="F41" s="83">
        <v>55</v>
      </c>
      <c r="G41" s="83">
        <v>55</v>
      </c>
      <c r="H41" s="83">
        <v>55</v>
      </c>
      <c r="I41" s="83">
        <v>55</v>
      </c>
      <c r="J41" s="83" t="s">
        <v>127</v>
      </c>
      <c r="K41" s="83" t="s">
        <v>127</v>
      </c>
      <c r="L41" s="347" t="s">
        <v>82</v>
      </c>
    </row>
    <row r="42" spans="1:12" s="2" customFormat="1" ht="142.5" customHeight="1">
      <c r="A42" s="75">
        <f t="shared" si="2"/>
        <v>28</v>
      </c>
      <c r="B42" s="64" t="s">
        <v>104</v>
      </c>
      <c r="C42" s="54" t="s">
        <v>103</v>
      </c>
      <c r="D42" s="83" t="s">
        <v>128</v>
      </c>
      <c r="E42" s="83" t="s">
        <v>129</v>
      </c>
      <c r="F42" s="83">
        <v>5</v>
      </c>
      <c r="G42" s="83" t="s">
        <v>129</v>
      </c>
      <c r="H42" s="83" t="s">
        <v>129</v>
      </c>
      <c r="I42" s="83" t="s">
        <v>129</v>
      </c>
      <c r="J42" s="83" t="s">
        <v>129</v>
      </c>
      <c r="K42" s="83" t="s">
        <v>129</v>
      </c>
      <c r="L42" s="347" t="s">
        <v>373</v>
      </c>
    </row>
    <row r="43" spans="1:12" s="2" customFormat="1" ht="282" customHeight="1">
      <c r="A43" s="75"/>
      <c r="B43" s="64" t="s">
        <v>105</v>
      </c>
      <c r="C43" s="54"/>
      <c r="D43" s="86"/>
      <c r="E43" s="86"/>
      <c r="F43" s="86"/>
      <c r="G43" s="86"/>
      <c r="H43" s="86"/>
      <c r="I43" s="86"/>
      <c r="J43" s="86"/>
      <c r="K43" s="86"/>
      <c r="L43" s="62"/>
    </row>
    <row r="44" spans="1:12" s="2" customFormat="1" ht="159" customHeight="1">
      <c r="A44" s="75">
        <f>A42+1</f>
        <v>29</v>
      </c>
      <c r="B44" s="64" t="s">
        <v>429</v>
      </c>
      <c r="C44" s="54" t="s">
        <v>94</v>
      </c>
      <c r="D44" s="85">
        <v>47000</v>
      </c>
      <c r="E44" s="87" t="s">
        <v>369</v>
      </c>
      <c r="F44" s="87">
        <v>50000</v>
      </c>
      <c r="G44" s="85">
        <v>47000</v>
      </c>
      <c r="H44" s="88">
        <v>47000</v>
      </c>
      <c r="I44" s="88">
        <v>45000</v>
      </c>
      <c r="J44" s="249">
        <v>45000</v>
      </c>
      <c r="K44" s="88">
        <v>47000</v>
      </c>
      <c r="L44" s="347" t="s">
        <v>545</v>
      </c>
    </row>
    <row r="45" spans="1:12" s="2" customFormat="1" ht="23.25" customHeight="1">
      <c r="A45" s="75"/>
      <c r="B45" s="64" t="s">
        <v>96</v>
      </c>
      <c r="C45" s="54"/>
      <c r="D45" s="89"/>
      <c r="E45" s="89"/>
      <c r="F45" s="89"/>
      <c r="G45" s="89"/>
      <c r="H45" s="89"/>
      <c r="I45" s="89"/>
      <c r="J45" s="89"/>
      <c r="K45" s="89"/>
      <c r="L45" s="62"/>
    </row>
    <row r="46" spans="1:12" s="2" customFormat="1" ht="120.75" customHeight="1">
      <c r="A46" s="75">
        <f>A44+1</f>
        <v>30</v>
      </c>
      <c r="B46" s="77" t="s">
        <v>430</v>
      </c>
      <c r="C46" s="54" t="s">
        <v>94</v>
      </c>
      <c r="D46" s="52">
        <v>0</v>
      </c>
      <c r="E46" s="52">
        <v>0</v>
      </c>
      <c r="F46" s="52">
        <v>0</v>
      </c>
      <c r="G46" s="52">
        <v>0</v>
      </c>
      <c r="H46" s="52">
        <v>0</v>
      </c>
      <c r="I46" s="52">
        <v>0</v>
      </c>
      <c r="J46" s="52">
        <v>0</v>
      </c>
      <c r="K46" s="52">
        <v>0</v>
      </c>
      <c r="L46" s="62"/>
    </row>
    <row r="47" spans="1:12" s="2" customFormat="1" ht="68.25" customHeight="1">
      <c r="A47" s="75">
        <f>A46+1</f>
        <v>31</v>
      </c>
      <c r="B47" s="77" t="s">
        <v>431</v>
      </c>
      <c r="C47" s="54" t="s">
        <v>94</v>
      </c>
      <c r="D47" s="52">
        <v>0</v>
      </c>
      <c r="E47" s="52">
        <v>0</v>
      </c>
      <c r="F47" s="52">
        <v>0</v>
      </c>
      <c r="G47" s="52">
        <v>0</v>
      </c>
      <c r="H47" s="52">
        <v>0</v>
      </c>
      <c r="I47" s="52">
        <v>0</v>
      </c>
      <c r="J47" s="52">
        <v>0</v>
      </c>
      <c r="K47" s="52">
        <v>0</v>
      </c>
      <c r="L47" s="289" t="s">
        <v>544</v>
      </c>
    </row>
    <row r="48" spans="1:12" s="2" customFormat="1" ht="172.5" customHeight="1">
      <c r="A48" s="75">
        <f>A47+1</f>
        <v>32</v>
      </c>
      <c r="B48" s="64" t="s">
        <v>106</v>
      </c>
      <c r="C48" s="54" t="s">
        <v>513</v>
      </c>
      <c r="D48" s="52">
        <v>0</v>
      </c>
      <c r="E48" s="52">
        <v>0</v>
      </c>
      <c r="F48" s="52">
        <v>0</v>
      </c>
      <c r="G48" s="52">
        <v>0</v>
      </c>
      <c r="H48" s="52">
        <v>0</v>
      </c>
      <c r="I48" s="52">
        <v>0</v>
      </c>
      <c r="J48" s="52">
        <v>0</v>
      </c>
      <c r="K48" s="52">
        <v>0</v>
      </c>
      <c r="L48" s="71" t="s">
        <v>418</v>
      </c>
    </row>
    <row r="49" spans="1:12" s="2" customFormat="1" ht="395.25" customHeight="1">
      <c r="A49" s="75">
        <f>A48+1</f>
        <v>33</v>
      </c>
      <c r="B49" s="64" t="s">
        <v>107</v>
      </c>
      <c r="C49" s="54" t="s">
        <v>98</v>
      </c>
      <c r="D49" s="91">
        <v>26601</v>
      </c>
      <c r="E49" s="320">
        <v>2452.1</v>
      </c>
      <c r="F49" s="133">
        <v>1360.8</v>
      </c>
      <c r="G49" s="407">
        <v>4054.8</v>
      </c>
      <c r="H49" s="407">
        <v>2068</v>
      </c>
      <c r="I49" s="407">
        <v>3094.76</v>
      </c>
      <c r="J49" s="288">
        <v>1504.67</v>
      </c>
      <c r="K49" s="288">
        <v>1520</v>
      </c>
      <c r="L49" s="292" t="s">
        <v>585</v>
      </c>
    </row>
    <row r="50" spans="1:12" s="2" customFormat="1" ht="30.75" customHeight="1">
      <c r="A50" s="385" t="s">
        <v>108</v>
      </c>
      <c r="B50" s="386"/>
      <c r="C50" s="386"/>
      <c r="D50" s="397"/>
      <c r="E50" s="397"/>
      <c r="F50" s="397"/>
      <c r="G50" s="397"/>
      <c r="H50" s="397"/>
      <c r="I50" s="397"/>
      <c r="J50" s="397"/>
      <c r="K50" s="397"/>
      <c r="L50" s="398"/>
    </row>
    <row r="51" spans="1:12" s="2" customFormat="1" ht="189.75" customHeight="1">
      <c r="A51" s="75">
        <f>A49+1</f>
        <v>34</v>
      </c>
      <c r="B51" s="64" t="s">
        <v>302</v>
      </c>
      <c r="C51" s="54" t="s">
        <v>303</v>
      </c>
      <c r="D51" s="83">
        <v>2</v>
      </c>
      <c r="E51" s="83">
        <v>2</v>
      </c>
      <c r="F51" s="83">
        <v>3</v>
      </c>
      <c r="G51" s="83">
        <v>4</v>
      </c>
      <c r="H51" s="83">
        <v>5</v>
      </c>
      <c r="I51" s="83">
        <v>5</v>
      </c>
      <c r="J51" s="83">
        <v>5</v>
      </c>
      <c r="K51" s="83">
        <v>5</v>
      </c>
      <c r="L51" s="317" t="s">
        <v>4</v>
      </c>
    </row>
    <row r="52" spans="1:12" s="2" customFormat="1" ht="270" customHeight="1">
      <c r="A52" s="75">
        <f>A51+1</f>
        <v>35</v>
      </c>
      <c r="B52" s="64" t="s">
        <v>304</v>
      </c>
      <c r="C52" s="54" t="s">
        <v>303</v>
      </c>
      <c r="D52" s="54">
        <v>3</v>
      </c>
      <c r="E52" s="54">
        <v>3</v>
      </c>
      <c r="F52" s="54">
        <v>6</v>
      </c>
      <c r="G52" s="54">
        <v>6</v>
      </c>
      <c r="H52" s="54">
        <v>5</v>
      </c>
      <c r="I52" s="54">
        <v>5</v>
      </c>
      <c r="J52" s="54">
        <v>5</v>
      </c>
      <c r="K52" s="54">
        <v>5</v>
      </c>
      <c r="L52" s="318" t="s">
        <v>5</v>
      </c>
    </row>
    <row r="53" spans="1:12" s="2" customFormat="1" ht="329.25" customHeight="1">
      <c r="A53" s="75">
        <f t="shared" ref="A53:A61" si="3">A52+1</f>
        <v>36</v>
      </c>
      <c r="B53" s="64" t="s">
        <v>301</v>
      </c>
      <c r="C53" s="54" t="s">
        <v>366</v>
      </c>
      <c r="D53" s="96">
        <v>33</v>
      </c>
      <c r="E53" s="235">
        <v>33</v>
      </c>
      <c r="F53" s="408">
        <v>50</v>
      </c>
      <c r="G53" s="408">
        <v>50</v>
      </c>
      <c r="H53" s="408">
        <v>50</v>
      </c>
      <c r="I53" s="408">
        <v>50</v>
      </c>
      <c r="J53" s="96">
        <v>40</v>
      </c>
      <c r="K53" s="96">
        <v>40</v>
      </c>
      <c r="L53" s="319" t="s">
        <v>580</v>
      </c>
    </row>
    <row r="54" spans="1:12" s="2" customFormat="1" ht="212.25" customHeight="1">
      <c r="A54" s="75">
        <f t="shared" si="3"/>
        <v>37</v>
      </c>
      <c r="B54" s="64" t="s">
        <v>305</v>
      </c>
      <c r="C54" s="54" t="s">
        <v>101</v>
      </c>
      <c r="D54" s="54" t="s">
        <v>137</v>
      </c>
      <c r="E54" s="409">
        <v>12955</v>
      </c>
      <c r="F54" s="409">
        <v>12989</v>
      </c>
      <c r="G54" s="409">
        <v>13277</v>
      </c>
      <c r="H54" s="409">
        <v>13500</v>
      </c>
      <c r="I54" s="409">
        <v>13800</v>
      </c>
      <c r="J54" s="250">
        <v>16282</v>
      </c>
      <c r="K54" s="97">
        <v>3173</v>
      </c>
      <c r="L54" s="51" t="s">
        <v>550</v>
      </c>
    </row>
    <row r="55" spans="1:12" s="2" customFormat="1" ht="204.75" customHeight="1">
      <c r="A55" s="75">
        <f t="shared" si="3"/>
        <v>38</v>
      </c>
      <c r="B55" s="311" t="s">
        <v>306</v>
      </c>
      <c r="C55" s="54" t="s">
        <v>101</v>
      </c>
      <c r="D55" s="54" t="s">
        <v>138</v>
      </c>
      <c r="E55" s="410">
        <v>20558</v>
      </c>
      <c r="F55" s="410">
        <v>20613</v>
      </c>
      <c r="G55" s="410">
        <v>20901</v>
      </c>
      <c r="H55" s="410">
        <v>20901</v>
      </c>
      <c r="I55" s="410">
        <v>20901</v>
      </c>
      <c r="J55" s="250">
        <v>22854</v>
      </c>
      <c r="K55" s="97">
        <v>3173</v>
      </c>
      <c r="L55" s="51" t="s">
        <v>548</v>
      </c>
    </row>
    <row r="56" spans="1:12" s="2" customFormat="1" ht="227.25" customHeight="1">
      <c r="A56" s="75">
        <f t="shared" si="3"/>
        <v>39</v>
      </c>
      <c r="B56" s="98" t="s">
        <v>307</v>
      </c>
      <c r="C56" s="83" t="s">
        <v>366</v>
      </c>
      <c r="D56" s="52">
        <v>94.5</v>
      </c>
      <c r="E56" s="351">
        <v>48.7</v>
      </c>
      <c r="F56" s="351">
        <v>50.7</v>
      </c>
      <c r="G56" s="351">
        <v>50.9</v>
      </c>
      <c r="H56" s="351">
        <v>55</v>
      </c>
      <c r="I56" s="351">
        <v>55</v>
      </c>
      <c r="J56" s="251">
        <v>55</v>
      </c>
      <c r="K56" s="52">
        <v>100</v>
      </c>
      <c r="L56" s="51" t="s">
        <v>557</v>
      </c>
    </row>
    <row r="57" spans="1:12" s="2" customFormat="1" ht="300.75" customHeight="1">
      <c r="A57" s="75">
        <f t="shared" si="3"/>
        <v>40</v>
      </c>
      <c r="B57" s="311" t="s">
        <v>308</v>
      </c>
      <c r="C57" s="54" t="s">
        <v>101</v>
      </c>
      <c r="D57" s="83">
        <v>2381</v>
      </c>
      <c r="E57" s="411">
        <v>4359</v>
      </c>
      <c r="F57" s="411">
        <v>4550</v>
      </c>
      <c r="G57" s="411">
        <v>4718</v>
      </c>
      <c r="H57" s="411">
        <v>5000</v>
      </c>
      <c r="I57" s="411">
        <v>5200</v>
      </c>
      <c r="J57" s="248">
        <v>5200</v>
      </c>
      <c r="K57" s="83">
        <v>2362</v>
      </c>
      <c r="L57" s="51" t="s">
        <v>547</v>
      </c>
    </row>
    <row r="58" spans="1:12" s="2" customFormat="1" ht="409.5" customHeight="1">
      <c r="A58" s="75">
        <f t="shared" si="3"/>
        <v>41</v>
      </c>
      <c r="B58" s="64" t="s">
        <v>309</v>
      </c>
      <c r="C58" s="54" t="s">
        <v>366</v>
      </c>
      <c r="D58" s="54">
        <v>130.19999999999999</v>
      </c>
      <c r="E58" s="409">
        <v>81.5</v>
      </c>
      <c r="F58" s="409">
        <v>63.5</v>
      </c>
      <c r="G58" s="409">
        <v>141.30000000000001</v>
      </c>
      <c r="H58" s="409">
        <v>176.3</v>
      </c>
      <c r="I58" s="409">
        <v>108.7</v>
      </c>
      <c r="J58" s="250">
        <v>108.7</v>
      </c>
      <c r="K58" s="97">
        <v>112.1</v>
      </c>
      <c r="L58" s="322" t="s">
        <v>17</v>
      </c>
    </row>
    <row r="59" spans="1:12" s="2" customFormat="1" ht="277.5" customHeight="1">
      <c r="A59" s="75">
        <f t="shared" si="3"/>
        <v>42</v>
      </c>
      <c r="B59" s="64" t="s">
        <v>310</v>
      </c>
      <c r="C59" s="54" t="s">
        <v>311</v>
      </c>
      <c r="D59" s="99">
        <v>0.70099999999999996</v>
      </c>
      <c r="E59" s="412">
        <v>0.6</v>
      </c>
      <c r="F59" s="412">
        <v>0.64800000000000002</v>
      </c>
      <c r="G59" s="412">
        <v>0.72399999999999998</v>
      </c>
      <c r="H59" s="412">
        <v>0.73799999999999999</v>
      </c>
      <c r="I59" s="412">
        <v>0.75</v>
      </c>
      <c r="J59" s="252">
        <v>0.75</v>
      </c>
      <c r="K59" s="100">
        <v>0.81499999999999995</v>
      </c>
      <c r="L59" s="101" t="s">
        <v>551</v>
      </c>
    </row>
    <row r="60" spans="1:12" s="2" customFormat="1" ht="276" customHeight="1">
      <c r="A60" s="75">
        <f t="shared" si="3"/>
        <v>43</v>
      </c>
      <c r="B60" s="64" t="s">
        <v>312</v>
      </c>
      <c r="C60" s="54" t="s">
        <v>311</v>
      </c>
      <c r="D60" s="55">
        <v>4.0510000000000002</v>
      </c>
      <c r="E60" s="409">
        <v>4.0659999999999998</v>
      </c>
      <c r="F60" s="409">
        <v>4.2370000000000001</v>
      </c>
      <c r="G60" s="409">
        <v>4.12</v>
      </c>
      <c r="H60" s="409">
        <v>4.12</v>
      </c>
      <c r="I60" s="409">
        <v>4.1440000000000001</v>
      </c>
      <c r="J60" s="253">
        <v>4.1440000000000001</v>
      </c>
      <c r="K60" s="102">
        <v>4.22</v>
      </c>
      <c r="L60" s="90" t="s">
        <v>552</v>
      </c>
    </row>
    <row r="61" spans="1:12" s="2" customFormat="1" ht="209.25" customHeight="1">
      <c r="A61" s="75">
        <f t="shared" si="3"/>
        <v>44</v>
      </c>
      <c r="B61" s="64" t="s">
        <v>313</v>
      </c>
      <c r="C61" s="54" t="s">
        <v>98</v>
      </c>
      <c r="D61" s="85">
        <v>9041</v>
      </c>
      <c r="E61" s="413">
        <v>10297</v>
      </c>
      <c r="F61" s="414">
        <v>12221</v>
      </c>
      <c r="G61" s="414">
        <v>12831</v>
      </c>
      <c r="H61" s="414">
        <v>13000</v>
      </c>
      <c r="I61" s="414">
        <v>13500</v>
      </c>
      <c r="J61" s="254">
        <v>13500</v>
      </c>
      <c r="K61" s="103">
        <v>11814</v>
      </c>
      <c r="L61" s="323" t="s">
        <v>6</v>
      </c>
    </row>
    <row r="62" spans="1:12" s="2" customFormat="1" ht="19.5" customHeight="1">
      <c r="A62" s="385" t="s">
        <v>314</v>
      </c>
      <c r="B62" s="394"/>
      <c r="C62" s="394"/>
      <c r="D62" s="394"/>
      <c r="E62" s="394"/>
      <c r="F62" s="394"/>
      <c r="G62" s="394"/>
      <c r="H62" s="394"/>
      <c r="I62" s="394"/>
      <c r="J62" s="394"/>
      <c r="K62" s="394"/>
      <c r="L62" s="387"/>
    </row>
    <row r="63" spans="1:12" s="2" customFormat="1" ht="349.5" customHeight="1">
      <c r="A63" s="75">
        <f>A61+1</f>
        <v>45</v>
      </c>
      <c r="B63" s="64" t="s">
        <v>315</v>
      </c>
      <c r="C63" s="54" t="s">
        <v>366</v>
      </c>
      <c r="D63" s="52">
        <v>57.7</v>
      </c>
      <c r="E63" s="415">
        <v>63.9</v>
      </c>
      <c r="F63" s="415">
        <v>75</v>
      </c>
      <c r="G63" s="416">
        <v>76.3</v>
      </c>
      <c r="H63" s="416">
        <v>76.3</v>
      </c>
      <c r="I63" s="326">
        <v>76.3</v>
      </c>
      <c r="J63" s="52">
        <v>75.2</v>
      </c>
      <c r="K63" s="52">
        <v>75.5</v>
      </c>
      <c r="L63" s="104" t="s">
        <v>530</v>
      </c>
    </row>
    <row r="64" spans="1:12" s="2" customFormat="1" ht="82.5" customHeight="1">
      <c r="A64" s="75"/>
      <c r="B64" s="64" t="s">
        <v>316</v>
      </c>
      <c r="C64" s="54"/>
      <c r="D64" s="89"/>
      <c r="E64" s="417"/>
      <c r="F64" s="418"/>
      <c r="G64" s="418"/>
      <c r="H64" s="418"/>
      <c r="I64" s="327"/>
      <c r="J64" s="89"/>
      <c r="K64" s="89"/>
      <c r="L64" s="62"/>
    </row>
    <row r="65" spans="1:12" s="2" customFormat="1" ht="294" customHeight="1">
      <c r="A65" s="75">
        <f>A63+1</f>
        <v>46</v>
      </c>
      <c r="B65" s="77" t="s">
        <v>118</v>
      </c>
      <c r="C65" s="54" t="s">
        <v>98</v>
      </c>
      <c r="D65" s="105">
        <v>19921.5</v>
      </c>
      <c r="E65" s="419">
        <v>19205.7</v>
      </c>
      <c r="F65" s="420" t="s">
        <v>19</v>
      </c>
      <c r="G65" s="421" t="s">
        <v>18</v>
      </c>
      <c r="H65" s="421">
        <v>22376</v>
      </c>
      <c r="I65" s="328">
        <v>23002.3</v>
      </c>
      <c r="J65" s="255">
        <v>17296.34</v>
      </c>
      <c r="K65" s="106">
        <v>18558.97</v>
      </c>
      <c r="L65" s="324" t="s">
        <v>531</v>
      </c>
    </row>
    <row r="66" spans="1:12" s="2" customFormat="1" ht="241.5" customHeight="1">
      <c r="A66" s="75">
        <f>A65+1</f>
        <v>47</v>
      </c>
      <c r="B66" s="77" t="s">
        <v>317</v>
      </c>
      <c r="C66" s="54" t="s">
        <v>98</v>
      </c>
      <c r="D66" s="54">
        <v>7752.4</v>
      </c>
      <c r="E66" s="422">
        <v>8275.1</v>
      </c>
      <c r="F66" s="423">
        <v>7800.5</v>
      </c>
      <c r="G66" s="423">
        <v>10293</v>
      </c>
      <c r="H66" s="423">
        <v>10293</v>
      </c>
      <c r="I66" s="329">
        <v>10293</v>
      </c>
      <c r="J66" s="283">
        <v>11566</v>
      </c>
      <c r="K66" s="256">
        <v>8046</v>
      </c>
      <c r="L66" s="325" t="s">
        <v>9</v>
      </c>
    </row>
    <row r="67" spans="1:12" s="2" customFormat="1" ht="112.5" customHeight="1">
      <c r="A67" s="75">
        <f t="shared" ref="A67:A74" si="4">A66+1</f>
        <v>48</v>
      </c>
      <c r="B67" s="77" t="s">
        <v>318</v>
      </c>
      <c r="C67" s="54" t="s">
        <v>98</v>
      </c>
      <c r="D67" s="54">
        <v>11735.4</v>
      </c>
      <c r="E67" s="422">
        <v>13537.2</v>
      </c>
      <c r="F67" s="423">
        <v>14805.5</v>
      </c>
      <c r="G67" s="423">
        <v>20283</v>
      </c>
      <c r="H67" s="423">
        <v>20283</v>
      </c>
      <c r="I67" s="329">
        <v>20283</v>
      </c>
      <c r="J67" s="283">
        <v>22790</v>
      </c>
      <c r="K67" s="256">
        <v>14050</v>
      </c>
      <c r="L67" s="325" t="s">
        <v>558</v>
      </c>
    </row>
    <row r="68" spans="1:12" s="2" customFormat="1" ht="63.75" customHeight="1">
      <c r="A68" s="75">
        <f t="shared" si="4"/>
        <v>49</v>
      </c>
      <c r="B68" s="108" t="s">
        <v>319</v>
      </c>
      <c r="C68" s="54" t="s">
        <v>98</v>
      </c>
      <c r="D68" s="107">
        <v>16889</v>
      </c>
      <c r="E68" s="422">
        <v>16960</v>
      </c>
      <c r="F68" s="423">
        <v>17350</v>
      </c>
      <c r="G68" s="423">
        <v>27331</v>
      </c>
      <c r="H68" s="423">
        <v>27331</v>
      </c>
      <c r="I68" s="329">
        <v>27331</v>
      </c>
      <c r="J68" s="283">
        <v>30709</v>
      </c>
      <c r="K68" s="256">
        <v>17346</v>
      </c>
      <c r="L68" s="80" t="s">
        <v>560</v>
      </c>
    </row>
    <row r="69" spans="1:12" s="2" customFormat="1" ht="243" customHeight="1">
      <c r="A69" s="75">
        <f t="shared" si="4"/>
        <v>50</v>
      </c>
      <c r="B69" s="108" t="s">
        <v>320</v>
      </c>
      <c r="C69" s="54" t="s">
        <v>98</v>
      </c>
      <c r="D69" s="107" t="s">
        <v>131</v>
      </c>
      <c r="E69" s="422">
        <v>8793</v>
      </c>
      <c r="F69" s="423">
        <v>10051</v>
      </c>
      <c r="G69" s="423">
        <v>12192</v>
      </c>
      <c r="H69" s="423">
        <v>12192</v>
      </c>
      <c r="I69" s="329">
        <v>12192</v>
      </c>
      <c r="J69" s="283">
        <v>13699</v>
      </c>
      <c r="K69" s="256" t="s">
        <v>130</v>
      </c>
      <c r="L69" s="110" t="s">
        <v>559</v>
      </c>
    </row>
    <row r="70" spans="1:12" s="2" customFormat="1" ht="221.25" customHeight="1">
      <c r="A70" s="75">
        <f t="shared" si="4"/>
        <v>51</v>
      </c>
      <c r="B70" s="77" t="s">
        <v>321</v>
      </c>
      <c r="C70" s="54" t="s">
        <v>98</v>
      </c>
      <c r="D70" s="111">
        <v>13539.9</v>
      </c>
      <c r="E70" s="415">
        <v>13577</v>
      </c>
      <c r="F70" s="424">
        <v>15487.7</v>
      </c>
      <c r="G70" s="424"/>
      <c r="H70" s="424"/>
      <c r="I70" s="257"/>
      <c r="J70" s="258">
        <v>13577</v>
      </c>
      <c r="K70" s="113">
        <v>13577</v>
      </c>
      <c r="L70" s="314" t="s">
        <v>532</v>
      </c>
    </row>
    <row r="71" spans="1:12" s="2" customFormat="1" ht="168" customHeight="1">
      <c r="A71" s="75">
        <f t="shared" si="4"/>
        <v>52</v>
      </c>
      <c r="B71" s="77" t="s">
        <v>322</v>
      </c>
      <c r="C71" s="54" t="s">
        <v>98</v>
      </c>
      <c r="D71" s="112">
        <v>26736</v>
      </c>
      <c r="E71" s="415">
        <v>27035</v>
      </c>
      <c r="F71" s="415">
        <v>33411</v>
      </c>
      <c r="G71" s="424"/>
      <c r="H71" s="424"/>
      <c r="I71" s="257"/>
      <c r="J71" s="113">
        <v>27035</v>
      </c>
      <c r="K71" s="113">
        <v>27035</v>
      </c>
      <c r="L71" s="115" t="s">
        <v>11</v>
      </c>
    </row>
    <row r="72" spans="1:12" s="2" customFormat="1" ht="174" customHeight="1">
      <c r="A72" s="75">
        <f t="shared" si="4"/>
        <v>53</v>
      </c>
      <c r="B72" s="108" t="s">
        <v>323</v>
      </c>
      <c r="C72" s="54" t="s">
        <v>98</v>
      </c>
      <c r="D72" s="112">
        <v>12825</v>
      </c>
      <c r="E72" s="415">
        <v>13102</v>
      </c>
      <c r="F72" s="415">
        <v>15294</v>
      </c>
      <c r="G72" s="424"/>
      <c r="H72" s="424"/>
      <c r="I72" s="257"/>
      <c r="J72" s="113">
        <v>13102</v>
      </c>
      <c r="K72" s="113">
        <v>13102</v>
      </c>
      <c r="L72" s="51" t="s">
        <v>12</v>
      </c>
    </row>
    <row r="73" spans="1:12" s="2" customFormat="1" ht="196.5" customHeight="1">
      <c r="A73" s="75">
        <f t="shared" si="4"/>
        <v>54</v>
      </c>
      <c r="B73" s="108" t="s">
        <v>324</v>
      </c>
      <c r="C73" s="54" t="s">
        <v>98</v>
      </c>
      <c r="D73" s="112">
        <v>10170</v>
      </c>
      <c r="E73" s="112">
        <v>10172</v>
      </c>
      <c r="F73" s="112">
        <v>11606</v>
      </c>
      <c r="G73" s="257"/>
      <c r="H73" s="257"/>
      <c r="I73" s="257"/>
      <c r="J73" s="113">
        <v>10172</v>
      </c>
      <c r="K73" s="113">
        <v>10172</v>
      </c>
      <c r="L73" s="114" t="s">
        <v>8</v>
      </c>
    </row>
    <row r="74" spans="1:12" s="2" customFormat="1" ht="126.75" customHeight="1">
      <c r="A74" s="75">
        <f t="shared" si="4"/>
        <v>55</v>
      </c>
      <c r="B74" s="116" t="s">
        <v>325</v>
      </c>
      <c r="C74" s="54" t="s">
        <v>98</v>
      </c>
      <c r="D74" s="112">
        <v>7933</v>
      </c>
      <c r="E74" s="112">
        <v>7698</v>
      </c>
      <c r="F74" s="112">
        <v>8050</v>
      </c>
      <c r="G74" s="257"/>
      <c r="H74" s="257"/>
      <c r="I74" s="257"/>
      <c r="J74" s="113">
        <v>7698</v>
      </c>
      <c r="K74" s="113">
        <v>7698</v>
      </c>
      <c r="L74" s="115" t="s">
        <v>7</v>
      </c>
    </row>
    <row r="75" spans="1:12" s="2" customFormat="1" ht="18.75" customHeight="1">
      <c r="A75" s="367" t="s">
        <v>326</v>
      </c>
      <c r="B75" s="395"/>
      <c r="C75" s="395"/>
      <c r="D75" s="395"/>
      <c r="E75" s="395"/>
      <c r="F75" s="395"/>
      <c r="G75" s="395"/>
      <c r="H75" s="395"/>
      <c r="I75" s="395"/>
      <c r="J75" s="395"/>
      <c r="K75" s="395"/>
      <c r="L75" s="396"/>
    </row>
    <row r="76" spans="1:12" s="2" customFormat="1" ht="173.25" customHeight="1">
      <c r="A76" s="75">
        <f>A74+1</f>
        <v>56</v>
      </c>
      <c r="B76" s="64" t="s">
        <v>432</v>
      </c>
      <c r="C76" s="54" t="s">
        <v>327</v>
      </c>
      <c r="D76" s="117">
        <v>35.5</v>
      </c>
      <c r="E76" s="76">
        <v>36.4</v>
      </c>
      <c r="F76" s="259">
        <v>41.6</v>
      </c>
      <c r="G76" s="76"/>
      <c r="H76" s="76"/>
      <c r="I76" s="76"/>
      <c r="J76" s="118">
        <v>38</v>
      </c>
      <c r="K76" s="118">
        <v>40</v>
      </c>
      <c r="L76" s="289" t="s">
        <v>529</v>
      </c>
    </row>
    <row r="77" spans="1:12" s="2" customFormat="1" ht="135" customHeight="1">
      <c r="A77" s="75">
        <f>A76+1</f>
        <v>57</v>
      </c>
      <c r="B77" s="64" t="s">
        <v>328</v>
      </c>
      <c r="C77" s="54" t="s">
        <v>366</v>
      </c>
      <c r="D77" s="119">
        <v>38.5</v>
      </c>
      <c r="E77" s="76">
        <v>38.26</v>
      </c>
      <c r="F77" s="260">
        <v>36.9</v>
      </c>
      <c r="G77" s="76"/>
      <c r="H77" s="76"/>
      <c r="I77" s="76"/>
      <c r="J77" s="119">
        <v>39</v>
      </c>
      <c r="K77" s="119">
        <v>40</v>
      </c>
      <c r="L77" s="115" t="s">
        <v>40</v>
      </c>
    </row>
    <row r="78" spans="1:12" s="2" customFormat="1" ht="119.25" customHeight="1">
      <c r="A78" s="75">
        <f t="shared" ref="A78:A84" si="5">A77+1</f>
        <v>58</v>
      </c>
      <c r="B78" s="64" t="s">
        <v>329</v>
      </c>
      <c r="C78" s="54" t="s">
        <v>366</v>
      </c>
      <c r="D78" s="119">
        <v>25.4</v>
      </c>
      <c r="E78" s="120">
        <v>25.75</v>
      </c>
      <c r="F78" s="260">
        <v>39.299999999999997</v>
      </c>
      <c r="G78" s="76"/>
      <c r="H78" s="76"/>
      <c r="I78" s="76"/>
      <c r="J78" s="119">
        <v>35</v>
      </c>
      <c r="K78" s="119">
        <v>40</v>
      </c>
      <c r="L78" s="115" t="s">
        <v>41</v>
      </c>
    </row>
    <row r="79" spans="1:12" s="2" customFormat="1" ht="108.75" customHeight="1">
      <c r="A79" s="75">
        <f t="shared" si="5"/>
        <v>59</v>
      </c>
      <c r="B79" s="64" t="s">
        <v>433</v>
      </c>
      <c r="C79" s="54" t="s">
        <v>303</v>
      </c>
      <c r="D79" s="121">
        <v>2</v>
      </c>
      <c r="E79" s="121">
        <v>2</v>
      </c>
      <c r="F79" s="261">
        <v>2</v>
      </c>
      <c r="G79" s="121"/>
      <c r="H79" s="121"/>
      <c r="I79" s="121"/>
      <c r="J79" s="121">
        <v>3</v>
      </c>
      <c r="K79" s="121">
        <v>3</v>
      </c>
      <c r="L79" s="115" t="s">
        <v>401</v>
      </c>
    </row>
    <row r="80" spans="1:12" s="2" customFormat="1" ht="87" customHeight="1">
      <c r="A80" s="75">
        <f t="shared" si="5"/>
        <v>60</v>
      </c>
      <c r="B80" s="64" t="s">
        <v>330</v>
      </c>
      <c r="C80" s="54" t="s">
        <v>303</v>
      </c>
      <c r="D80" s="121">
        <v>2</v>
      </c>
      <c r="E80" s="121">
        <v>2</v>
      </c>
      <c r="F80" s="261">
        <v>3</v>
      </c>
      <c r="G80" s="121"/>
      <c r="H80" s="121"/>
      <c r="I80" s="121"/>
      <c r="J80" s="121">
        <v>3</v>
      </c>
      <c r="K80" s="121">
        <v>3</v>
      </c>
      <c r="L80" s="115" t="s">
        <v>496</v>
      </c>
    </row>
    <row r="81" spans="1:12" s="2" customFormat="1" ht="114.75" customHeight="1">
      <c r="A81" s="75">
        <f t="shared" si="5"/>
        <v>61</v>
      </c>
      <c r="B81" s="64" t="s">
        <v>331</v>
      </c>
      <c r="C81" s="54" t="s">
        <v>303</v>
      </c>
      <c r="D81" s="121">
        <v>1</v>
      </c>
      <c r="E81" s="121">
        <v>1</v>
      </c>
      <c r="F81" s="261">
        <v>1</v>
      </c>
      <c r="G81" s="121"/>
      <c r="H81" s="121"/>
      <c r="I81" s="121"/>
      <c r="J81" s="121">
        <v>1</v>
      </c>
      <c r="K81" s="121">
        <v>1</v>
      </c>
      <c r="L81" s="115" t="s">
        <v>562</v>
      </c>
    </row>
    <row r="82" spans="1:12" s="2" customFormat="1" ht="135" customHeight="1">
      <c r="A82" s="75">
        <f t="shared" si="5"/>
        <v>62</v>
      </c>
      <c r="B82" s="64" t="s">
        <v>332</v>
      </c>
      <c r="C82" s="54" t="s">
        <v>303</v>
      </c>
      <c r="D82" s="121">
        <v>0</v>
      </c>
      <c r="E82" s="121">
        <v>0</v>
      </c>
      <c r="F82" s="261">
        <v>0</v>
      </c>
      <c r="G82" s="121"/>
      <c r="H82" s="121"/>
      <c r="I82" s="121"/>
      <c r="J82" s="121">
        <v>0</v>
      </c>
      <c r="K82" s="121">
        <v>0</v>
      </c>
      <c r="L82" s="115" t="s">
        <v>402</v>
      </c>
    </row>
    <row r="83" spans="1:12" s="2" customFormat="1" ht="160.5" customHeight="1">
      <c r="A83" s="75">
        <f t="shared" si="5"/>
        <v>63</v>
      </c>
      <c r="B83" s="64" t="s">
        <v>333</v>
      </c>
      <c r="C83" s="54" t="s">
        <v>303</v>
      </c>
      <c r="D83" s="121">
        <v>0</v>
      </c>
      <c r="E83" s="121">
        <v>0</v>
      </c>
      <c r="F83" s="261">
        <v>0</v>
      </c>
      <c r="G83" s="121"/>
      <c r="H83" s="121"/>
      <c r="I83" s="121"/>
      <c r="J83" s="121">
        <v>0</v>
      </c>
      <c r="K83" s="121">
        <v>1</v>
      </c>
      <c r="L83" s="115" t="s">
        <v>42</v>
      </c>
    </row>
    <row r="84" spans="1:12" s="2" customFormat="1" ht="109.5" customHeight="1">
      <c r="A84" s="75">
        <f t="shared" si="5"/>
        <v>64</v>
      </c>
      <c r="B84" s="64" t="s">
        <v>334</v>
      </c>
      <c r="C84" s="54" t="s">
        <v>303</v>
      </c>
      <c r="D84" s="121">
        <v>1</v>
      </c>
      <c r="E84" s="121">
        <v>1</v>
      </c>
      <c r="F84" s="261">
        <v>1</v>
      </c>
      <c r="G84" s="121"/>
      <c r="H84" s="121"/>
      <c r="I84" s="121"/>
      <c r="J84" s="121">
        <v>1</v>
      </c>
      <c r="K84" s="121">
        <v>1</v>
      </c>
      <c r="L84" s="115"/>
    </row>
    <row r="85" spans="1:12" s="2" customFormat="1" ht="113.25" customHeight="1">
      <c r="A85" s="75">
        <f>A84+1</f>
        <v>65</v>
      </c>
      <c r="B85" s="64" t="s">
        <v>335</v>
      </c>
      <c r="C85" s="54" t="s">
        <v>336</v>
      </c>
      <c r="D85" s="122">
        <v>764.4</v>
      </c>
      <c r="E85" s="122">
        <v>707.6</v>
      </c>
      <c r="F85" s="262">
        <v>531.70000000000005</v>
      </c>
      <c r="G85" s="122"/>
      <c r="H85" s="122"/>
      <c r="I85" s="122"/>
      <c r="J85" s="123">
        <v>698.11</v>
      </c>
      <c r="K85" s="123">
        <v>686.79</v>
      </c>
      <c r="L85" s="115" t="s">
        <v>43</v>
      </c>
    </row>
    <row r="86" spans="1:12" s="2" customFormat="1" ht="27" customHeight="1">
      <c r="A86" s="75"/>
      <c r="B86" s="77" t="s">
        <v>96</v>
      </c>
      <c r="C86" s="54"/>
      <c r="D86" s="122"/>
      <c r="E86" s="122"/>
      <c r="F86" s="262"/>
      <c r="G86" s="122"/>
      <c r="H86" s="122"/>
      <c r="I86" s="122"/>
      <c r="J86" s="124"/>
      <c r="K86" s="124"/>
      <c r="L86" s="115"/>
    </row>
    <row r="87" spans="1:12" s="2" customFormat="1" ht="87" customHeight="1">
      <c r="A87" s="75">
        <f>A85+1</f>
        <v>66</v>
      </c>
      <c r="B87" s="77" t="s">
        <v>337</v>
      </c>
      <c r="C87" s="54" t="s">
        <v>336</v>
      </c>
      <c r="D87" s="122">
        <v>367.4</v>
      </c>
      <c r="E87" s="122">
        <v>324</v>
      </c>
      <c r="F87" s="262">
        <v>240.4</v>
      </c>
      <c r="G87" s="122"/>
      <c r="H87" s="122"/>
      <c r="I87" s="122"/>
      <c r="J87" s="123">
        <v>320.75</v>
      </c>
      <c r="K87" s="123">
        <v>320.75</v>
      </c>
      <c r="L87" s="115" t="s">
        <v>44</v>
      </c>
    </row>
    <row r="88" spans="1:12" s="2" customFormat="1" ht="25.5" customHeight="1">
      <c r="A88" s="75"/>
      <c r="B88" s="108" t="s">
        <v>96</v>
      </c>
      <c r="C88" s="54"/>
      <c r="D88" s="121"/>
      <c r="E88" s="121"/>
      <c r="F88" s="263"/>
      <c r="G88" s="121"/>
      <c r="H88" s="121"/>
      <c r="I88" s="121"/>
      <c r="J88" s="121"/>
      <c r="K88" s="121"/>
      <c r="L88" s="115"/>
    </row>
    <row r="89" spans="1:12" s="2" customFormat="1" ht="146.25" customHeight="1">
      <c r="A89" s="75">
        <f>A87+1</f>
        <v>67</v>
      </c>
      <c r="B89" s="108" t="s">
        <v>217</v>
      </c>
      <c r="C89" s="54" t="s">
        <v>336</v>
      </c>
      <c r="D89" s="125" t="s">
        <v>505</v>
      </c>
      <c r="E89" s="89">
        <v>14.9</v>
      </c>
      <c r="F89" s="263">
        <v>14.6</v>
      </c>
      <c r="G89" s="89"/>
      <c r="H89" s="89"/>
      <c r="I89" s="89"/>
      <c r="J89" s="126">
        <v>14.9</v>
      </c>
      <c r="K89" s="126">
        <v>14.9</v>
      </c>
      <c r="L89" s="127" t="s">
        <v>45</v>
      </c>
    </row>
    <row r="90" spans="1:12" s="2" customFormat="1" ht="59.25" customHeight="1">
      <c r="A90" s="75">
        <f>A89+1</f>
        <v>68</v>
      </c>
      <c r="B90" s="108" t="s">
        <v>218</v>
      </c>
      <c r="C90" s="54" t="s">
        <v>336</v>
      </c>
      <c r="D90" s="128">
        <v>9.1999999999999993</v>
      </c>
      <c r="E90" s="89">
        <v>11.17</v>
      </c>
      <c r="F90" s="263">
        <v>3.6</v>
      </c>
      <c r="G90" s="89"/>
      <c r="H90" s="89"/>
      <c r="I90" s="89"/>
      <c r="J90" s="126">
        <v>11.17</v>
      </c>
      <c r="K90" s="126">
        <v>11.17</v>
      </c>
      <c r="L90" s="115" t="s">
        <v>46</v>
      </c>
    </row>
    <row r="91" spans="1:12" s="2" customFormat="1" ht="84.75" customHeight="1">
      <c r="A91" s="75">
        <f>A90+1</f>
        <v>69</v>
      </c>
      <c r="B91" s="77" t="s">
        <v>219</v>
      </c>
      <c r="C91" s="54" t="s">
        <v>336</v>
      </c>
      <c r="D91" s="124">
        <v>78.400000000000006</v>
      </c>
      <c r="E91" s="89">
        <v>48.42</v>
      </c>
      <c r="F91" s="263">
        <v>36.4</v>
      </c>
      <c r="G91" s="89"/>
      <c r="H91" s="89"/>
      <c r="I91" s="89"/>
      <c r="J91" s="126">
        <v>44.69</v>
      </c>
      <c r="K91" s="126">
        <v>40.97</v>
      </c>
      <c r="L91" s="115" t="s">
        <v>47</v>
      </c>
    </row>
    <row r="92" spans="1:12" s="2" customFormat="1" ht="33.75" customHeight="1">
      <c r="A92" s="75"/>
      <c r="B92" s="108" t="s">
        <v>96</v>
      </c>
      <c r="C92" s="54"/>
      <c r="D92" s="121"/>
      <c r="E92" s="121"/>
      <c r="F92" s="263"/>
      <c r="G92" s="121"/>
      <c r="H92" s="121"/>
      <c r="I92" s="121"/>
      <c r="J92" s="121"/>
      <c r="K92" s="121"/>
      <c r="L92" s="115"/>
    </row>
    <row r="93" spans="1:12" s="2" customFormat="1" ht="56.25" customHeight="1">
      <c r="A93" s="75">
        <f>A91+1</f>
        <v>70</v>
      </c>
      <c r="B93" s="108" t="s">
        <v>217</v>
      </c>
      <c r="C93" s="54" t="s">
        <v>336</v>
      </c>
      <c r="D93" s="124">
        <v>0</v>
      </c>
      <c r="E93" s="122">
        <v>3.72</v>
      </c>
      <c r="F93" s="262">
        <v>10.9</v>
      </c>
      <c r="G93" s="122"/>
      <c r="H93" s="122"/>
      <c r="I93" s="122"/>
      <c r="J93" s="126">
        <v>3.72</v>
      </c>
      <c r="K93" s="126">
        <v>3.72</v>
      </c>
      <c r="L93" s="115" t="s">
        <v>48</v>
      </c>
    </row>
    <row r="94" spans="1:12" s="2" customFormat="1" ht="82.5" customHeight="1">
      <c r="A94" s="75">
        <f>A93+1</f>
        <v>71</v>
      </c>
      <c r="B94" s="108" t="s">
        <v>218</v>
      </c>
      <c r="C94" s="54" t="s">
        <v>336</v>
      </c>
      <c r="D94" s="124">
        <v>13.8</v>
      </c>
      <c r="E94" s="122">
        <v>3.72</v>
      </c>
      <c r="F94" s="262">
        <v>3.6</v>
      </c>
      <c r="G94" s="122"/>
      <c r="H94" s="122"/>
      <c r="I94" s="122"/>
      <c r="J94" s="126">
        <v>3.72</v>
      </c>
      <c r="K94" s="126">
        <v>3.72</v>
      </c>
      <c r="L94" s="115" t="s">
        <v>49</v>
      </c>
    </row>
    <row r="95" spans="1:12" s="2" customFormat="1" ht="90" customHeight="1">
      <c r="A95" s="75">
        <f>A94+1</f>
        <v>72</v>
      </c>
      <c r="B95" s="64" t="s">
        <v>220</v>
      </c>
      <c r="C95" s="54" t="s">
        <v>336</v>
      </c>
      <c r="D95" s="124">
        <v>333.3</v>
      </c>
      <c r="E95" s="122">
        <v>167.1</v>
      </c>
      <c r="F95" s="262">
        <v>153.16</v>
      </c>
      <c r="G95" s="122"/>
      <c r="H95" s="122"/>
      <c r="I95" s="122"/>
      <c r="J95" s="126">
        <v>150.43</v>
      </c>
      <c r="K95" s="126">
        <v>133.71</v>
      </c>
      <c r="L95" s="129" t="s">
        <v>50</v>
      </c>
    </row>
    <row r="96" spans="1:12" s="2" customFormat="1" ht="22.5" customHeight="1">
      <c r="A96" s="75"/>
      <c r="B96" s="77" t="s">
        <v>96</v>
      </c>
      <c r="C96" s="54"/>
      <c r="D96" s="121"/>
      <c r="E96" s="121"/>
      <c r="F96" s="263"/>
      <c r="G96" s="121"/>
      <c r="H96" s="121"/>
      <c r="I96" s="121"/>
      <c r="J96" s="121"/>
      <c r="K96" s="121"/>
      <c r="L96" s="115"/>
    </row>
    <row r="97" spans="1:12" s="2" customFormat="1" ht="86.25" customHeight="1">
      <c r="A97" s="75">
        <f>A95+1</f>
        <v>73</v>
      </c>
      <c r="B97" s="77" t="s">
        <v>337</v>
      </c>
      <c r="C97" s="54" t="s">
        <v>336</v>
      </c>
      <c r="D97" s="124">
        <v>105.2</v>
      </c>
      <c r="E97" s="89">
        <v>33.43</v>
      </c>
      <c r="F97" s="263">
        <v>17</v>
      </c>
      <c r="G97" s="89"/>
      <c r="H97" s="89"/>
      <c r="I97" s="89"/>
      <c r="J97" s="126">
        <v>50.14</v>
      </c>
      <c r="K97" s="126">
        <v>33.43</v>
      </c>
      <c r="L97" s="129" t="s">
        <v>51</v>
      </c>
    </row>
    <row r="98" spans="1:12" s="2" customFormat="1" ht="87" customHeight="1">
      <c r="A98" s="75">
        <f>A97+1</f>
        <v>74</v>
      </c>
      <c r="B98" s="77" t="s">
        <v>221</v>
      </c>
      <c r="C98" s="54" t="s">
        <v>336</v>
      </c>
      <c r="D98" s="124">
        <v>17.5</v>
      </c>
      <c r="E98" s="89">
        <v>16.71</v>
      </c>
      <c r="F98" s="263">
        <v>0</v>
      </c>
      <c r="G98" s="89"/>
      <c r="H98" s="89"/>
      <c r="I98" s="89"/>
      <c r="J98" s="126">
        <v>16.71</v>
      </c>
      <c r="K98" s="126">
        <v>16.71</v>
      </c>
      <c r="L98" s="115" t="s">
        <v>497</v>
      </c>
    </row>
    <row r="99" spans="1:12" s="2" customFormat="1" ht="168" customHeight="1">
      <c r="A99" s="75">
        <f>A98+1</f>
        <v>75</v>
      </c>
      <c r="B99" s="64" t="s">
        <v>119</v>
      </c>
      <c r="C99" s="54" t="s">
        <v>222</v>
      </c>
      <c r="D99" s="122">
        <v>83.9</v>
      </c>
      <c r="E99" s="130">
        <v>81.141000000000005</v>
      </c>
      <c r="F99" s="262">
        <v>78.989999999999995</v>
      </c>
      <c r="G99" s="122"/>
      <c r="H99" s="122"/>
      <c r="I99" s="122"/>
      <c r="J99" s="123">
        <v>83.4</v>
      </c>
      <c r="K99" s="123">
        <v>84.48</v>
      </c>
      <c r="L99" s="115" t="s">
        <v>52</v>
      </c>
    </row>
    <row r="100" spans="1:12" s="2" customFormat="1" ht="23.25" customHeight="1">
      <c r="A100" s="75"/>
      <c r="B100" s="64" t="s">
        <v>96</v>
      </c>
      <c r="C100" s="54"/>
      <c r="D100" s="89"/>
      <c r="E100" s="89"/>
      <c r="F100" s="263"/>
      <c r="G100" s="89"/>
      <c r="H100" s="89"/>
      <c r="I100" s="89"/>
      <c r="J100" s="121"/>
      <c r="K100" s="121"/>
      <c r="L100" s="115"/>
    </row>
    <row r="101" spans="1:12" s="2" customFormat="1" ht="135" customHeight="1">
      <c r="A101" s="75">
        <f>A99+1</f>
        <v>76</v>
      </c>
      <c r="B101" s="77" t="s">
        <v>223</v>
      </c>
      <c r="C101" s="54" t="s">
        <v>222</v>
      </c>
      <c r="D101" s="131">
        <v>12.75</v>
      </c>
      <c r="E101" s="130">
        <v>12.433</v>
      </c>
      <c r="F101" s="264">
        <v>11.56</v>
      </c>
      <c r="G101" s="130"/>
      <c r="H101" s="130"/>
      <c r="I101" s="130"/>
      <c r="J101" s="128">
        <v>12.6</v>
      </c>
      <c r="K101" s="128">
        <v>12.6</v>
      </c>
      <c r="L101" s="115" t="s">
        <v>563</v>
      </c>
    </row>
    <row r="102" spans="1:12" s="2" customFormat="1" ht="98.25" customHeight="1">
      <c r="A102" s="75">
        <f>A101+1</f>
        <v>77</v>
      </c>
      <c r="B102" s="108" t="s">
        <v>224</v>
      </c>
      <c r="C102" s="54" t="s">
        <v>222</v>
      </c>
      <c r="D102" s="122">
        <v>3.64</v>
      </c>
      <c r="E102" s="122">
        <v>3.9260000000000002</v>
      </c>
      <c r="F102" s="264">
        <v>3.97</v>
      </c>
      <c r="G102" s="130"/>
      <c r="H102" s="130"/>
      <c r="I102" s="130"/>
      <c r="J102" s="128">
        <v>4</v>
      </c>
      <c r="K102" s="128">
        <v>4</v>
      </c>
      <c r="L102" s="115" t="s">
        <v>498</v>
      </c>
    </row>
    <row r="103" spans="1:12" s="2" customFormat="1" ht="147.75" customHeight="1">
      <c r="A103" s="75">
        <f>A102+1</f>
        <v>78</v>
      </c>
      <c r="B103" s="77" t="s">
        <v>225</v>
      </c>
      <c r="C103" s="54" t="s">
        <v>222</v>
      </c>
      <c r="D103" s="122">
        <v>37.26</v>
      </c>
      <c r="E103" s="122">
        <v>33.700000000000003</v>
      </c>
      <c r="F103" s="262">
        <v>32.06</v>
      </c>
      <c r="G103" s="122"/>
      <c r="H103" s="122"/>
      <c r="I103" s="122"/>
      <c r="J103" s="123">
        <v>34.5</v>
      </c>
      <c r="K103" s="123">
        <v>34.700000000000003</v>
      </c>
      <c r="L103" s="115" t="s">
        <v>499</v>
      </c>
    </row>
    <row r="104" spans="1:12" s="2" customFormat="1" ht="132.75" customHeight="1">
      <c r="A104" s="75">
        <f>A103+1</f>
        <v>79</v>
      </c>
      <c r="B104" s="108" t="s">
        <v>226</v>
      </c>
      <c r="C104" s="54" t="s">
        <v>222</v>
      </c>
      <c r="D104" s="122">
        <v>4</v>
      </c>
      <c r="E104" s="122">
        <v>4.2530000000000001</v>
      </c>
      <c r="F104" s="262">
        <v>3.97</v>
      </c>
      <c r="G104" s="122"/>
      <c r="H104" s="122"/>
      <c r="I104" s="122"/>
      <c r="J104" s="122">
        <v>4.5999999999999996</v>
      </c>
      <c r="K104" s="122">
        <v>4.5999999999999996</v>
      </c>
      <c r="L104" s="115" t="s">
        <v>53</v>
      </c>
    </row>
    <row r="105" spans="1:12" s="2" customFormat="1" ht="108.75" customHeight="1">
      <c r="A105" s="75">
        <v>80</v>
      </c>
      <c r="B105" s="77" t="s">
        <v>227</v>
      </c>
      <c r="C105" s="54" t="s">
        <v>222</v>
      </c>
      <c r="D105" s="122">
        <v>12.42</v>
      </c>
      <c r="E105" s="89">
        <v>14.07</v>
      </c>
      <c r="F105" s="297">
        <v>16.190000000000001</v>
      </c>
      <c r="G105" s="122"/>
      <c r="H105" s="122"/>
      <c r="I105" s="122"/>
      <c r="J105" s="123">
        <v>15.2</v>
      </c>
      <c r="K105" s="123">
        <v>15.5</v>
      </c>
      <c r="L105" s="292" t="s">
        <v>57</v>
      </c>
    </row>
    <row r="106" spans="1:12" s="2" customFormat="1" ht="84" customHeight="1">
      <c r="A106" s="75">
        <f t="shared" ref="A106:A111" si="6">A105+1</f>
        <v>81</v>
      </c>
      <c r="B106" s="108" t="s">
        <v>228</v>
      </c>
      <c r="C106" s="54" t="s">
        <v>222</v>
      </c>
      <c r="D106" s="122">
        <v>33.9</v>
      </c>
      <c r="E106" s="89">
        <v>35.01</v>
      </c>
      <c r="F106" s="262">
        <v>35.36</v>
      </c>
      <c r="G106" s="122"/>
      <c r="H106" s="122"/>
      <c r="I106" s="122"/>
      <c r="J106" s="123">
        <v>36.9</v>
      </c>
      <c r="K106" s="123">
        <v>37.200000000000003</v>
      </c>
      <c r="L106" s="115" t="s">
        <v>59</v>
      </c>
    </row>
    <row r="107" spans="1:12" s="2" customFormat="1" ht="144.75" customHeight="1">
      <c r="A107" s="75">
        <f t="shared" si="6"/>
        <v>82</v>
      </c>
      <c r="B107" s="64" t="s">
        <v>229</v>
      </c>
      <c r="C107" s="54" t="s">
        <v>103</v>
      </c>
      <c r="D107" s="89">
        <v>9.98</v>
      </c>
      <c r="E107" s="89">
        <v>9.56</v>
      </c>
      <c r="F107" s="262">
        <v>10.1</v>
      </c>
      <c r="G107" s="122"/>
      <c r="H107" s="122"/>
      <c r="I107" s="122"/>
      <c r="J107" s="123">
        <v>10.7</v>
      </c>
      <c r="K107" s="123">
        <v>10.7</v>
      </c>
      <c r="L107" s="115" t="s">
        <v>58</v>
      </c>
    </row>
    <row r="108" spans="1:12" s="2" customFormat="1" ht="123.75" customHeight="1">
      <c r="A108" s="75">
        <f t="shared" si="6"/>
        <v>83</v>
      </c>
      <c r="B108" s="64" t="s">
        <v>230</v>
      </c>
      <c r="C108" s="54" t="s">
        <v>103</v>
      </c>
      <c r="D108" s="76">
        <v>323.60000000000002</v>
      </c>
      <c r="E108" s="92">
        <v>319.3</v>
      </c>
      <c r="F108" s="267">
        <v>330.2</v>
      </c>
      <c r="G108" s="88"/>
      <c r="H108" s="88"/>
      <c r="I108" s="88"/>
      <c r="J108" s="132">
        <v>317</v>
      </c>
      <c r="K108" s="132">
        <v>317</v>
      </c>
      <c r="L108" s="51" t="s">
        <v>54</v>
      </c>
    </row>
    <row r="109" spans="1:12" s="2" customFormat="1" ht="94.5" customHeight="1">
      <c r="A109" s="75">
        <f t="shared" si="6"/>
        <v>84</v>
      </c>
      <c r="B109" s="64" t="s">
        <v>231</v>
      </c>
      <c r="C109" s="54" t="s">
        <v>303</v>
      </c>
      <c r="D109" s="76">
        <v>49.7</v>
      </c>
      <c r="E109" s="92">
        <v>46.5</v>
      </c>
      <c r="F109" s="267">
        <v>45.94</v>
      </c>
      <c r="G109" s="88"/>
      <c r="H109" s="88"/>
      <c r="I109" s="88"/>
      <c r="J109" s="132">
        <v>46</v>
      </c>
      <c r="K109" s="132">
        <v>46</v>
      </c>
      <c r="L109" s="115" t="s">
        <v>403</v>
      </c>
    </row>
    <row r="110" spans="1:12" s="2" customFormat="1" ht="165.75" customHeight="1">
      <c r="A110" s="75">
        <f>A109+1</f>
        <v>85</v>
      </c>
      <c r="B110" s="64" t="s">
        <v>232</v>
      </c>
      <c r="C110" s="54" t="s">
        <v>98</v>
      </c>
      <c r="D110" s="119">
        <v>579.94399999999996</v>
      </c>
      <c r="E110" s="133">
        <v>402.66</v>
      </c>
      <c r="F110" s="133">
        <v>483.51</v>
      </c>
      <c r="G110" s="133"/>
      <c r="H110" s="133"/>
      <c r="I110" s="133"/>
      <c r="J110" s="134">
        <v>469.9</v>
      </c>
      <c r="K110" s="134">
        <v>469.9</v>
      </c>
      <c r="L110" s="293" t="s">
        <v>60</v>
      </c>
    </row>
    <row r="111" spans="1:12" s="2" customFormat="1" ht="139.5" customHeight="1">
      <c r="A111" s="75">
        <f t="shared" si="6"/>
        <v>86</v>
      </c>
      <c r="B111" s="64" t="s">
        <v>233</v>
      </c>
      <c r="C111" s="54" t="s">
        <v>98</v>
      </c>
      <c r="D111" s="119">
        <v>789.22</v>
      </c>
      <c r="E111" s="119">
        <v>669.87</v>
      </c>
      <c r="F111" s="135">
        <v>802.7</v>
      </c>
      <c r="G111" s="76"/>
      <c r="H111" s="76"/>
      <c r="I111" s="76"/>
      <c r="J111" s="119">
        <v>817.03</v>
      </c>
      <c r="K111" s="119">
        <v>817.03</v>
      </c>
      <c r="L111" s="115" t="s">
        <v>404</v>
      </c>
    </row>
    <row r="112" spans="1:12" s="2" customFormat="1" ht="116.25" customHeight="1">
      <c r="A112" s="75"/>
      <c r="B112" s="64" t="s">
        <v>234</v>
      </c>
      <c r="C112" s="54"/>
      <c r="D112" s="121"/>
      <c r="E112" s="121"/>
      <c r="F112" s="261"/>
      <c r="G112" s="121"/>
      <c r="H112" s="121"/>
      <c r="I112" s="121"/>
      <c r="J112" s="121"/>
      <c r="K112" s="121"/>
      <c r="L112" s="115"/>
    </row>
    <row r="113" spans="1:12" s="2" customFormat="1" ht="125.25" customHeight="1">
      <c r="A113" s="75">
        <f>A111+1</f>
        <v>87</v>
      </c>
      <c r="B113" s="77" t="s">
        <v>235</v>
      </c>
      <c r="C113" s="54" t="s">
        <v>236</v>
      </c>
      <c r="D113" s="119">
        <v>1.63</v>
      </c>
      <c r="E113" s="135">
        <v>1.53</v>
      </c>
      <c r="F113" s="135">
        <v>1.468</v>
      </c>
      <c r="G113" s="119"/>
      <c r="H113" s="119"/>
      <c r="I113" s="119"/>
      <c r="J113" s="119">
        <v>1.46</v>
      </c>
      <c r="K113" s="119">
        <v>1.46</v>
      </c>
      <c r="L113" s="115" t="s">
        <v>56</v>
      </c>
    </row>
    <row r="114" spans="1:12" s="2" customFormat="1" ht="110.25" customHeight="1">
      <c r="A114" s="75">
        <f>A113+1</f>
        <v>88</v>
      </c>
      <c r="B114" s="77" t="s">
        <v>237</v>
      </c>
      <c r="C114" s="54" t="s">
        <v>238</v>
      </c>
      <c r="D114" s="119">
        <v>4.5</v>
      </c>
      <c r="E114" s="135">
        <v>5.3</v>
      </c>
      <c r="F114" s="135">
        <v>5.08</v>
      </c>
      <c r="G114" s="119"/>
      <c r="H114" s="119"/>
      <c r="I114" s="119"/>
      <c r="J114" s="119">
        <v>5.8</v>
      </c>
      <c r="K114" s="119">
        <v>5.8</v>
      </c>
      <c r="L114" s="115" t="s">
        <v>500</v>
      </c>
    </row>
    <row r="115" spans="1:12" s="2" customFormat="1" ht="102.75" customHeight="1">
      <c r="A115" s="75">
        <f>A114+1</f>
        <v>89</v>
      </c>
      <c r="B115" s="77" t="s">
        <v>239</v>
      </c>
      <c r="C115" s="54" t="s">
        <v>240</v>
      </c>
      <c r="D115" s="119">
        <v>0.17</v>
      </c>
      <c r="E115" s="135">
        <v>0.16</v>
      </c>
      <c r="F115" s="135">
        <v>0.22800000000000001</v>
      </c>
      <c r="G115" s="119"/>
      <c r="H115" s="119"/>
      <c r="I115" s="119"/>
      <c r="J115" s="119">
        <v>0.26</v>
      </c>
      <c r="K115" s="119">
        <v>0.26</v>
      </c>
      <c r="L115" s="115" t="s">
        <v>405</v>
      </c>
    </row>
    <row r="116" spans="1:12" s="2" customFormat="1" ht="73.5" customHeight="1">
      <c r="A116" s="75">
        <f>A115+1</f>
        <v>90</v>
      </c>
      <c r="B116" s="77" t="s">
        <v>241</v>
      </c>
      <c r="C116" s="54" t="s">
        <v>242</v>
      </c>
      <c r="D116" s="135">
        <v>0.32</v>
      </c>
      <c r="E116" s="133">
        <v>0.32</v>
      </c>
      <c r="F116" s="135">
        <v>0.31900000000000001</v>
      </c>
      <c r="G116" s="135"/>
      <c r="H116" s="135"/>
      <c r="I116" s="135"/>
      <c r="J116" s="119">
        <v>0.318</v>
      </c>
      <c r="K116" s="119">
        <v>0.318</v>
      </c>
      <c r="L116" s="115" t="s">
        <v>406</v>
      </c>
    </row>
    <row r="117" spans="1:12" s="2" customFormat="1" ht="117.75" customHeight="1">
      <c r="A117" s="75"/>
      <c r="B117" s="64" t="s">
        <v>243</v>
      </c>
      <c r="C117" s="54"/>
      <c r="D117" s="121"/>
      <c r="E117" s="121"/>
      <c r="F117" s="261"/>
      <c r="G117" s="121"/>
      <c r="H117" s="121"/>
      <c r="I117" s="121"/>
      <c r="J117" s="121"/>
      <c r="K117" s="121"/>
      <c r="L117" s="115"/>
    </row>
    <row r="118" spans="1:12" s="2" customFormat="1" ht="132" customHeight="1">
      <c r="A118" s="75">
        <f>A116+1</f>
        <v>91</v>
      </c>
      <c r="B118" s="77" t="s">
        <v>235</v>
      </c>
      <c r="C118" s="54" t="s">
        <v>98</v>
      </c>
      <c r="D118" s="124">
        <v>1147</v>
      </c>
      <c r="E118" s="89">
        <v>933.45</v>
      </c>
      <c r="F118" s="262">
        <v>1084.78</v>
      </c>
      <c r="G118" s="122"/>
      <c r="H118" s="122"/>
      <c r="I118" s="122"/>
      <c r="J118" s="123">
        <v>1059</v>
      </c>
      <c r="K118" s="123">
        <v>1059</v>
      </c>
      <c r="L118" s="115" t="s">
        <v>407</v>
      </c>
    </row>
    <row r="119" spans="1:12" s="2" customFormat="1" ht="96" customHeight="1">
      <c r="A119" s="75">
        <f>A118+1</f>
        <v>92</v>
      </c>
      <c r="B119" s="77" t="s">
        <v>237</v>
      </c>
      <c r="C119" s="54" t="s">
        <v>98</v>
      </c>
      <c r="D119" s="124">
        <v>204</v>
      </c>
      <c r="E119" s="122">
        <v>194.69</v>
      </c>
      <c r="F119" s="262">
        <v>216.87</v>
      </c>
      <c r="G119" s="122"/>
      <c r="H119" s="122"/>
      <c r="I119" s="122"/>
      <c r="J119" s="123">
        <v>218.37</v>
      </c>
      <c r="K119" s="123">
        <v>218.37</v>
      </c>
      <c r="L119" s="115" t="s">
        <v>408</v>
      </c>
    </row>
    <row r="120" spans="1:12" s="2" customFormat="1" ht="84.75" customHeight="1">
      <c r="A120" s="75">
        <f t="shared" ref="A120:A126" si="7">A119+1</f>
        <v>93</v>
      </c>
      <c r="B120" s="77" t="s">
        <v>239</v>
      </c>
      <c r="C120" s="54" t="s">
        <v>98</v>
      </c>
      <c r="D120" s="124">
        <v>295</v>
      </c>
      <c r="E120" s="89">
        <v>290.50299999999999</v>
      </c>
      <c r="F120" s="263">
        <v>224.39</v>
      </c>
      <c r="G120" s="89"/>
      <c r="H120" s="89"/>
      <c r="I120" s="89"/>
      <c r="J120" s="126">
        <v>324.70999999999998</v>
      </c>
      <c r="K120" s="126">
        <v>324.70999999999998</v>
      </c>
      <c r="L120" s="115" t="s">
        <v>409</v>
      </c>
    </row>
    <row r="121" spans="1:12" s="2" customFormat="1" ht="108" customHeight="1">
      <c r="A121" s="75">
        <f t="shared" si="7"/>
        <v>94</v>
      </c>
      <c r="B121" s="77" t="s">
        <v>241</v>
      </c>
      <c r="C121" s="54" t="s">
        <v>98</v>
      </c>
      <c r="D121" s="124">
        <v>1329</v>
      </c>
      <c r="E121" s="122">
        <v>1235.1980000000001</v>
      </c>
      <c r="F121" s="262">
        <v>1486.19</v>
      </c>
      <c r="G121" s="122"/>
      <c r="H121" s="122"/>
      <c r="I121" s="122"/>
      <c r="J121" s="123">
        <v>1467.42</v>
      </c>
      <c r="K121" s="123">
        <v>1467.42</v>
      </c>
      <c r="L121" s="51" t="s">
        <v>410</v>
      </c>
    </row>
    <row r="122" spans="1:12" s="2" customFormat="1" ht="142.5" customHeight="1">
      <c r="A122" s="75">
        <f t="shared" si="7"/>
        <v>95</v>
      </c>
      <c r="B122" s="64" t="s">
        <v>244</v>
      </c>
      <c r="C122" s="54" t="s">
        <v>303</v>
      </c>
      <c r="D122" s="136">
        <v>1</v>
      </c>
      <c r="E122" s="136">
        <v>1</v>
      </c>
      <c r="F122" s="265">
        <v>1</v>
      </c>
      <c r="G122" s="136"/>
      <c r="H122" s="136"/>
      <c r="I122" s="136"/>
      <c r="J122" s="136">
        <v>1</v>
      </c>
      <c r="K122" s="137">
        <v>1</v>
      </c>
      <c r="L122" s="115" t="s">
        <v>502</v>
      </c>
    </row>
    <row r="123" spans="1:12" s="2" customFormat="1" ht="110.25" customHeight="1">
      <c r="A123" s="75">
        <f t="shared" si="7"/>
        <v>96</v>
      </c>
      <c r="B123" s="64" t="s">
        <v>245</v>
      </c>
      <c r="C123" s="54" t="s">
        <v>513</v>
      </c>
      <c r="D123" s="138">
        <v>46929.911999999997</v>
      </c>
      <c r="E123" s="138">
        <v>39397.069000000003</v>
      </c>
      <c r="F123" s="266">
        <v>51197.04</v>
      </c>
      <c r="G123" s="138" t="s">
        <v>338</v>
      </c>
      <c r="H123" s="138"/>
      <c r="I123" s="138"/>
      <c r="J123" s="139">
        <v>0</v>
      </c>
      <c r="K123" s="139">
        <v>0</v>
      </c>
      <c r="L123" s="115" t="s">
        <v>553</v>
      </c>
    </row>
    <row r="124" spans="1:12" s="2" customFormat="1" ht="186" customHeight="1">
      <c r="A124" s="75">
        <f t="shared" si="7"/>
        <v>97</v>
      </c>
      <c r="B124" s="64" t="s">
        <v>246</v>
      </c>
      <c r="C124" s="54" t="s">
        <v>513</v>
      </c>
      <c r="D124" s="140">
        <v>1656.953</v>
      </c>
      <c r="E124" s="119">
        <v>0</v>
      </c>
      <c r="F124" s="407">
        <v>5730.7</v>
      </c>
      <c r="G124" s="119" t="s">
        <v>55</v>
      </c>
      <c r="H124" s="119"/>
      <c r="I124" s="119"/>
      <c r="J124" s="119">
        <v>0</v>
      </c>
      <c r="K124" s="119">
        <v>0</v>
      </c>
      <c r="L124" s="293" t="s">
        <v>554</v>
      </c>
    </row>
    <row r="125" spans="1:12" s="2" customFormat="1" ht="127.5" customHeight="1">
      <c r="A125" s="75">
        <f t="shared" si="7"/>
        <v>98</v>
      </c>
      <c r="B125" s="64" t="s">
        <v>247</v>
      </c>
      <c r="C125" s="54" t="s">
        <v>513</v>
      </c>
      <c r="D125" s="133">
        <v>38370.574999999997</v>
      </c>
      <c r="E125" s="141">
        <v>36182.095999999998</v>
      </c>
      <c r="F125" s="407">
        <v>45616.12</v>
      </c>
      <c r="G125" s="141"/>
      <c r="H125" s="141"/>
      <c r="I125" s="141"/>
      <c r="J125" s="119">
        <v>0</v>
      </c>
      <c r="K125" s="119">
        <v>0</v>
      </c>
      <c r="L125" s="115" t="s">
        <v>555</v>
      </c>
    </row>
    <row r="126" spans="1:12" s="2" customFormat="1" ht="137.25" customHeight="1">
      <c r="A126" s="75">
        <f t="shared" si="7"/>
        <v>99</v>
      </c>
      <c r="B126" s="64" t="s">
        <v>248</v>
      </c>
      <c r="C126" s="54" t="s">
        <v>513</v>
      </c>
      <c r="D126" s="142">
        <v>18076.099999999999</v>
      </c>
      <c r="E126" s="113">
        <v>17773.5</v>
      </c>
      <c r="F126" s="113">
        <v>15868.06</v>
      </c>
      <c r="G126" s="113"/>
      <c r="H126" s="113"/>
      <c r="I126" s="113"/>
      <c r="J126" s="119">
        <v>0</v>
      </c>
      <c r="K126" s="119">
        <v>0</v>
      </c>
      <c r="L126" s="129" t="s">
        <v>556</v>
      </c>
    </row>
    <row r="127" spans="1:12" s="2" customFormat="1" ht="18.75" customHeight="1">
      <c r="A127" s="367" t="s">
        <v>249</v>
      </c>
      <c r="B127" s="368"/>
      <c r="C127" s="368"/>
      <c r="D127" s="391"/>
      <c r="E127" s="391"/>
      <c r="F127" s="391"/>
      <c r="G127" s="391"/>
      <c r="H127" s="391"/>
      <c r="I127" s="391"/>
      <c r="J127" s="391"/>
      <c r="K127" s="391"/>
      <c r="L127" s="371"/>
    </row>
    <row r="128" spans="1:12" s="2" customFormat="1" ht="135" customHeight="1">
      <c r="A128" s="75">
        <f>A126+1</f>
        <v>100</v>
      </c>
      <c r="B128" s="64" t="s">
        <v>434</v>
      </c>
      <c r="C128" s="54" t="s">
        <v>327</v>
      </c>
      <c r="D128" s="143">
        <v>34.799999999999997</v>
      </c>
      <c r="E128" s="144">
        <v>49.2</v>
      </c>
      <c r="F128" s="272">
        <v>44</v>
      </c>
      <c r="G128" s="272">
        <v>45</v>
      </c>
      <c r="H128" s="272">
        <v>46</v>
      </c>
      <c r="I128" s="272">
        <v>47</v>
      </c>
      <c r="J128" s="268">
        <v>50.4</v>
      </c>
      <c r="K128" s="145">
        <v>50.5</v>
      </c>
      <c r="L128" s="146"/>
    </row>
    <row r="129" spans="1:12" s="2" customFormat="1" ht="165.75" customHeight="1">
      <c r="A129" s="75">
        <f>A128+1</f>
        <v>101</v>
      </c>
      <c r="B129" s="64" t="s">
        <v>250</v>
      </c>
      <c r="C129" s="54" t="s">
        <v>222</v>
      </c>
      <c r="D129" s="83">
        <v>712</v>
      </c>
      <c r="E129" s="83">
        <v>761</v>
      </c>
      <c r="F129" s="272">
        <v>777</v>
      </c>
      <c r="G129" s="272">
        <v>780</v>
      </c>
      <c r="H129" s="272">
        <v>875</v>
      </c>
      <c r="I129" s="272">
        <v>970</v>
      </c>
      <c r="J129" s="240">
        <v>770</v>
      </c>
      <c r="K129" s="83">
        <v>770</v>
      </c>
      <c r="L129" s="73" t="s">
        <v>20</v>
      </c>
    </row>
    <row r="130" spans="1:12" s="2" customFormat="1" ht="201.75" customHeight="1">
      <c r="A130" s="75">
        <f t="shared" ref="A130:A141" si="8">A129+1</f>
        <v>102</v>
      </c>
      <c r="B130" s="64" t="s">
        <v>251</v>
      </c>
      <c r="C130" s="54" t="s">
        <v>222</v>
      </c>
      <c r="D130" s="54">
        <v>0</v>
      </c>
      <c r="E130" s="54">
        <v>0</v>
      </c>
      <c r="F130" s="250">
        <v>0</v>
      </c>
      <c r="G130" s="250">
        <v>0</v>
      </c>
      <c r="H130" s="250">
        <v>0</v>
      </c>
      <c r="I130" s="250">
        <v>0</v>
      </c>
      <c r="J130" s="151">
        <v>0</v>
      </c>
      <c r="K130" s="54">
        <v>0</v>
      </c>
      <c r="L130" s="274" t="s">
        <v>21</v>
      </c>
    </row>
    <row r="131" spans="1:12" s="2" customFormat="1" ht="247.5" customHeight="1">
      <c r="A131" s="75">
        <f t="shared" si="8"/>
        <v>103</v>
      </c>
      <c r="B131" s="77" t="s">
        <v>252</v>
      </c>
      <c r="C131" s="54" t="s">
        <v>222</v>
      </c>
      <c r="D131" s="145">
        <v>0</v>
      </c>
      <c r="E131" s="145">
        <v>0</v>
      </c>
      <c r="F131" s="284">
        <v>0</v>
      </c>
      <c r="G131" s="284">
        <v>0</v>
      </c>
      <c r="H131" s="284">
        <v>0</v>
      </c>
      <c r="I131" s="284">
        <v>0</v>
      </c>
      <c r="J131" s="268">
        <v>0</v>
      </c>
      <c r="K131" s="145">
        <v>0</v>
      </c>
      <c r="L131" s="147"/>
    </row>
    <row r="132" spans="1:12" s="2" customFormat="1" ht="105.75" customHeight="1">
      <c r="A132" s="75">
        <f t="shared" si="8"/>
        <v>104</v>
      </c>
      <c r="B132" s="64" t="s">
        <v>253</v>
      </c>
      <c r="C132" s="54" t="s">
        <v>222</v>
      </c>
      <c r="D132" s="148" t="s">
        <v>197</v>
      </c>
      <c r="E132" s="148">
        <v>1355</v>
      </c>
      <c r="F132" s="330">
        <v>1355</v>
      </c>
      <c r="G132" s="330">
        <v>1400</v>
      </c>
      <c r="H132" s="330">
        <v>1400</v>
      </c>
      <c r="I132" s="330">
        <v>1400</v>
      </c>
      <c r="J132" s="269">
        <v>1430</v>
      </c>
      <c r="K132" s="148">
        <v>1450</v>
      </c>
      <c r="L132" s="146"/>
    </row>
    <row r="133" spans="1:12" s="2" customFormat="1" ht="82.5" customHeight="1">
      <c r="A133" s="75">
        <f t="shared" si="8"/>
        <v>105</v>
      </c>
      <c r="B133" s="64" t="s">
        <v>254</v>
      </c>
      <c r="C133" s="54" t="s">
        <v>222</v>
      </c>
      <c r="D133" s="54">
        <v>2037</v>
      </c>
      <c r="E133" s="54">
        <v>2073</v>
      </c>
      <c r="F133" s="331">
        <v>2073</v>
      </c>
      <c r="G133" s="331">
        <v>2167</v>
      </c>
      <c r="H133" s="331">
        <v>2167</v>
      </c>
      <c r="I133" s="331">
        <v>2167</v>
      </c>
      <c r="J133" s="151">
        <v>2313</v>
      </c>
      <c r="K133" s="54">
        <v>2336</v>
      </c>
      <c r="L133" s="146"/>
    </row>
    <row r="134" spans="1:12" s="2" customFormat="1" ht="161.25" customHeight="1">
      <c r="A134" s="75">
        <f t="shared" si="8"/>
        <v>106</v>
      </c>
      <c r="B134" s="98" t="s">
        <v>255</v>
      </c>
      <c r="C134" s="54" t="s">
        <v>366</v>
      </c>
      <c r="D134" s="83">
        <v>17</v>
      </c>
      <c r="E134" s="83">
        <v>18</v>
      </c>
      <c r="F134" s="331">
        <v>24</v>
      </c>
      <c r="G134" s="331">
        <v>24</v>
      </c>
      <c r="H134" s="331">
        <v>22</v>
      </c>
      <c r="I134" s="331">
        <v>21.2</v>
      </c>
      <c r="J134" s="240">
        <v>17</v>
      </c>
      <c r="K134" s="83">
        <v>17</v>
      </c>
      <c r="L134" s="149" t="s">
        <v>23</v>
      </c>
    </row>
    <row r="135" spans="1:12" s="2" customFormat="1" ht="111.75" customHeight="1">
      <c r="A135" s="75">
        <f t="shared" si="8"/>
        <v>107</v>
      </c>
      <c r="B135" s="150" t="s">
        <v>256</v>
      </c>
      <c r="C135" s="151" t="s">
        <v>303</v>
      </c>
      <c r="D135" s="152">
        <v>0.73</v>
      </c>
      <c r="E135" s="152" t="s">
        <v>198</v>
      </c>
      <c r="F135" s="330">
        <v>0.74</v>
      </c>
      <c r="G135" s="330">
        <v>0.75</v>
      </c>
      <c r="H135" s="330">
        <v>0.75</v>
      </c>
      <c r="I135" s="330">
        <v>0.75</v>
      </c>
      <c r="J135" s="270" t="s">
        <v>199</v>
      </c>
      <c r="K135" s="152" t="s">
        <v>198</v>
      </c>
      <c r="L135" s="285" t="s">
        <v>24</v>
      </c>
    </row>
    <row r="136" spans="1:12" s="2" customFormat="1" ht="102" customHeight="1">
      <c r="A136" s="75">
        <f t="shared" si="8"/>
        <v>108</v>
      </c>
      <c r="B136" s="150" t="s">
        <v>257</v>
      </c>
      <c r="C136" s="151" t="s">
        <v>303</v>
      </c>
      <c r="D136" s="148" t="s">
        <v>200</v>
      </c>
      <c r="E136" s="148" t="s">
        <v>201</v>
      </c>
      <c r="F136" s="330">
        <v>10</v>
      </c>
      <c r="G136" s="330">
        <v>10</v>
      </c>
      <c r="H136" s="330">
        <v>12</v>
      </c>
      <c r="I136" s="330">
        <v>13</v>
      </c>
      <c r="J136" s="269">
        <v>10</v>
      </c>
      <c r="K136" s="148">
        <v>10</v>
      </c>
      <c r="L136" s="147" t="s">
        <v>25</v>
      </c>
    </row>
    <row r="137" spans="1:12" s="2" customFormat="1" ht="139.5" customHeight="1">
      <c r="A137" s="75">
        <f t="shared" si="8"/>
        <v>109</v>
      </c>
      <c r="B137" s="150" t="s">
        <v>258</v>
      </c>
      <c r="C137" s="151" t="s">
        <v>303</v>
      </c>
      <c r="D137" s="148" t="s">
        <v>202</v>
      </c>
      <c r="E137" s="148" t="s">
        <v>124</v>
      </c>
      <c r="F137" s="330">
        <v>0</v>
      </c>
      <c r="G137" s="330">
        <v>0</v>
      </c>
      <c r="H137" s="330">
        <v>0</v>
      </c>
      <c r="I137" s="330">
        <v>0</v>
      </c>
      <c r="J137" s="269"/>
      <c r="K137" s="148"/>
      <c r="L137" s="71"/>
    </row>
    <row r="138" spans="1:12" s="2" customFormat="1" ht="167.25" customHeight="1">
      <c r="A138" s="75">
        <f t="shared" si="8"/>
        <v>110</v>
      </c>
      <c r="B138" s="150" t="s">
        <v>259</v>
      </c>
      <c r="C138" s="151" t="s">
        <v>366</v>
      </c>
      <c r="D138" s="148" t="s">
        <v>203</v>
      </c>
      <c r="E138" s="148" t="s">
        <v>204</v>
      </c>
      <c r="F138" s="330">
        <v>23.3</v>
      </c>
      <c r="G138" s="330">
        <v>23.3</v>
      </c>
      <c r="H138" s="330">
        <v>24</v>
      </c>
      <c r="I138" s="330">
        <v>24</v>
      </c>
      <c r="J138" s="269"/>
      <c r="K138" s="148"/>
      <c r="L138" s="71"/>
    </row>
    <row r="139" spans="1:12" s="2" customFormat="1" ht="165" customHeight="1">
      <c r="A139" s="75">
        <f t="shared" si="8"/>
        <v>111</v>
      </c>
      <c r="B139" s="64" t="s">
        <v>260</v>
      </c>
      <c r="C139" s="151" t="s">
        <v>513</v>
      </c>
      <c r="D139" s="153" t="s">
        <v>111</v>
      </c>
      <c r="E139" s="425" t="s">
        <v>112</v>
      </c>
      <c r="F139" s="426">
        <v>49507.9</v>
      </c>
      <c r="G139" s="426">
        <v>61337.4</v>
      </c>
      <c r="H139" s="426">
        <v>65544.7</v>
      </c>
      <c r="I139" s="426">
        <v>72173.399999999994</v>
      </c>
      <c r="J139" s="271" t="s">
        <v>113</v>
      </c>
      <c r="K139" s="153">
        <v>57115</v>
      </c>
      <c r="L139" s="71" t="s">
        <v>582</v>
      </c>
    </row>
    <row r="140" spans="1:12" s="2" customFormat="1" ht="156.75" customHeight="1">
      <c r="A140" s="75">
        <f t="shared" si="8"/>
        <v>112</v>
      </c>
      <c r="B140" s="150" t="s">
        <v>261</v>
      </c>
      <c r="C140" s="151" t="s">
        <v>513</v>
      </c>
      <c r="D140" s="153">
        <v>3316.8</v>
      </c>
      <c r="E140" s="153">
        <v>572.6</v>
      </c>
      <c r="F140" s="273">
        <v>570.4</v>
      </c>
      <c r="G140" s="273" t="s">
        <v>22</v>
      </c>
      <c r="H140" s="273">
        <v>500</v>
      </c>
      <c r="I140" s="273">
        <v>500</v>
      </c>
      <c r="J140" s="271">
        <v>0</v>
      </c>
      <c r="K140" s="153">
        <v>0</v>
      </c>
      <c r="L140" s="74"/>
    </row>
    <row r="141" spans="1:12" s="2" customFormat="1" ht="148.5" customHeight="1">
      <c r="A141" s="75">
        <f t="shared" si="8"/>
        <v>113</v>
      </c>
      <c r="B141" s="150" t="s">
        <v>262</v>
      </c>
      <c r="C141" s="151" t="s">
        <v>513</v>
      </c>
      <c r="D141" s="153" t="s">
        <v>114</v>
      </c>
      <c r="E141" s="425">
        <v>30744.3</v>
      </c>
      <c r="F141" s="426">
        <v>31510.1</v>
      </c>
      <c r="G141" s="426">
        <v>35699.199999999997</v>
      </c>
      <c r="H141" s="426">
        <v>39719.599999999999</v>
      </c>
      <c r="I141" s="426">
        <v>45348.3</v>
      </c>
      <c r="J141" s="271">
        <v>27797.5</v>
      </c>
      <c r="K141" s="153">
        <v>27797.5</v>
      </c>
      <c r="L141" s="51" t="s">
        <v>583</v>
      </c>
    </row>
    <row r="142" spans="1:12" s="2" customFormat="1" ht="18.75" customHeight="1">
      <c r="A142" s="367" t="s">
        <v>263</v>
      </c>
      <c r="B142" s="390"/>
      <c r="C142" s="368"/>
      <c r="D142" s="390"/>
      <c r="E142" s="390"/>
      <c r="F142" s="393"/>
      <c r="G142" s="393"/>
      <c r="H142" s="393"/>
      <c r="I142" s="393"/>
      <c r="J142" s="390"/>
      <c r="K142" s="390"/>
      <c r="L142" s="371"/>
    </row>
    <row r="143" spans="1:12" s="2" customFormat="1" ht="87.75" customHeight="1">
      <c r="A143" s="75">
        <f>A141+1</f>
        <v>114</v>
      </c>
      <c r="B143" s="64" t="s">
        <v>435</v>
      </c>
      <c r="C143" s="54" t="s">
        <v>327</v>
      </c>
      <c r="D143" s="154">
        <v>38.5</v>
      </c>
      <c r="E143" s="144">
        <v>57.6</v>
      </c>
      <c r="F143" s="272">
        <v>44</v>
      </c>
      <c r="G143" s="272">
        <v>45</v>
      </c>
      <c r="H143" s="272">
        <v>46</v>
      </c>
      <c r="I143" s="272">
        <v>47</v>
      </c>
      <c r="J143" s="275">
        <v>59</v>
      </c>
      <c r="K143" s="154">
        <v>60</v>
      </c>
      <c r="L143" s="147" t="s">
        <v>26</v>
      </c>
    </row>
    <row r="144" spans="1:12" s="2" customFormat="1" ht="87" customHeight="1">
      <c r="A144" s="75">
        <f>A143+1</f>
        <v>115</v>
      </c>
      <c r="B144" s="64" t="s">
        <v>436</v>
      </c>
      <c r="C144" s="54" t="s">
        <v>327</v>
      </c>
      <c r="D144" s="155">
        <v>34.5</v>
      </c>
      <c r="E144" s="83">
        <v>48.8</v>
      </c>
      <c r="F144" s="272">
        <v>47.2</v>
      </c>
      <c r="G144" s="272">
        <v>48</v>
      </c>
      <c r="H144" s="272">
        <v>48.5</v>
      </c>
      <c r="I144" s="272">
        <v>49</v>
      </c>
      <c r="J144" s="240">
        <v>49.5</v>
      </c>
      <c r="K144" s="83">
        <v>50</v>
      </c>
      <c r="L144" s="147" t="s">
        <v>27</v>
      </c>
    </row>
    <row r="145" spans="1:12" s="2" customFormat="1" ht="256.5" customHeight="1">
      <c r="A145" s="75">
        <f t="shared" ref="A145:A178" si="9">A144+1</f>
        <v>116</v>
      </c>
      <c r="B145" s="64" t="s">
        <v>264</v>
      </c>
      <c r="C145" s="54" t="s">
        <v>366</v>
      </c>
      <c r="D145" s="54">
        <v>87.8</v>
      </c>
      <c r="E145" s="54">
        <v>85.7</v>
      </c>
      <c r="F145" s="250">
        <v>88.1</v>
      </c>
      <c r="G145" s="250">
        <v>90.2</v>
      </c>
      <c r="H145" s="250">
        <v>92.3</v>
      </c>
      <c r="I145" s="250">
        <v>94.8</v>
      </c>
      <c r="J145" s="151">
        <v>87.9</v>
      </c>
      <c r="K145" s="54">
        <v>88.1</v>
      </c>
      <c r="L145" s="156"/>
    </row>
    <row r="146" spans="1:12" s="2" customFormat="1" ht="181.5" customHeight="1">
      <c r="A146" s="75">
        <f t="shared" si="9"/>
        <v>117</v>
      </c>
      <c r="B146" s="64" t="s">
        <v>265</v>
      </c>
      <c r="C146" s="54" t="s">
        <v>222</v>
      </c>
      <c r="D146" s="54">
        <v>253</v>
      </c>
      <c r="E146" s="54">
        <v>175</v>
      </c>
      <c r="F146" s="272">
        <v>167</v>
      </c>
      <c r="G146" s="272">
        <v>151</v>
      </c>
      <c r="H146" s="272">
        <v>177</v>
      </c>
      <c r="I146" s="272">
        <v>162</v>
      </c>
      <c r="J146" s="151">
        <v>165</v>
      </c>
      <c r="K146" s="54">
        <v>160</v>
      </c>
      <c r="L146" s="147"/>
    </row>
    <row r="147" spans="1:12" s="2" customFormat="1" ht="171.75" customHeight="1">
      <c r="A147" s="75">
        <f t="shared" si="9"/>
        <v>118</v>
      </c>
      <c r="B147" s="64" t="s">
        <v>266</v>
      </c>
      <c r="C147" s="54" t="s">
        <v>222</v>
      </c>
      <c r="D147" s="54">
        <v>230</v>
      </c>
      <c r="E147" s="54">
        <v>167</v>
      </c>
      <c r="F147" s="272">
        <v>164</v>
      </c>
      <c r="G147" s="272">
        <v>141</v>
      </c>
      <c r="H147" s="272">
        <v>169</v>
      </c>
      <c r="I147" s="272">
        <v>157</v>
      </c>
      <c r="J147" s="151">
        <v>157</v>
      </c>
      <c r="K147" s="54">
        <v>152</v>
      </c>
      <c r="L147" s="147"/>
    </row>
    <row r="148" spans="1:12" s="2" customFormat="1" ht="191.25" customHeight="1">
      <c r="A148" s="75">
        <f t="shared" si="9"/>
        <v>119</v>
      </c>
      <c r="B148" s="64" t="s">
        <v>267</v>
      </c>
      <c r="C148" s="54" t="s">
        <v>222</v>
      </c>
      <c r="D148" s="54">
        <v>254</v>
      </c>
      <c r="E148" s="54">
        <v>174</v>
      </c>
      <c r="F148" s="272">
        <v>165</v>
      </c>
      <c r="G148" s="272">
        <v>151</v>
      </c>
      <c r="H148" s="272">
        <v>177</v>
      </c>
      <c r="I148" s="272">
        <v>162</v>
      </c>
      <c r="J148" s="151">
        <v>165</v>
      </c>
      <c r="K148" s="54">
        <v>160</v>
      </c>
      <c r="L148" s="147"/>
    </row>
    <row r="149" spans="1:12" s="2" customFormat="1" ht="180" customHeight="1">
      <c r="A149" s="75">
        <f t="shared" si="9"/>
        <v>120</v>
      </c>
      <c r="B149" s="64" t="s">
        <v>268</v>
      </c>
      <c r="C149" s="54" t="s">
        <v>222</v>
      </c>
      <c r="D149" s="83">
        <v>230</v>
      </c>
      <c r="E149" s="83">
        <v>151</v>
      </c>
      <c r="F149" s="272">
        <v>148</v>
      </c>
      <c r="G149" s="272">
        <v>136</v>
      </c>
      <c r="H149" s="272">
        <v>167</v>
      </c>
      <c r="I149" s="272">
        <v>158</v>
      </c>
      <c r="J149" s="240">
        <v>145</v>
      </c>
      <c r="K149" s="83">
        <v>141</v>
      </c>
      <c r="L149" s="157"/>
    </row>
    <row r="150" spans="1:12" s="2" customFormat="1" ht="176.25" customHeight="1">
      <c r="A150" s="75">
        <f t="shared" si="9"/>
        <v>121</v>
      </c>
      <c r="B150" s="64" t="s">
        <v>269</v>
      </c>
      <c r="C150" s="54" t="s">
        <v>222</v>
      </c>
      <c r="D150" s="54">
        <v>14</v>
      </c>
      <c r="E150" s="54">
        <v>7</v>
      </c>
      <c r="F150" s="272">
        <v>9</v>
      </c>
      <c r="G150" s="272">
        <v>7</v>
      </c>
      <c r="H150" s="272">
        <v>7</v>
      </c>
      <c r="I150" s="272">
        <v>6</v>
      </c>
      <c r="J150" s="151">
        <v>5</v>
      </c>
      <c r="K150" s="54">
        <v>5</v>
      </c>
      <c r="L150" s="158"/>
    </row>
    <row r="151" spans="1:12" s="2" customFormat="1" ht="114" customHeight="1">
      <c r="A151" s="75">
        <f t="shared" si="9"/>
        <v>122</v>
      </c>
      <c r="B151" s="64" t="s">
        <v>270</v>
      </c>
      <c r="C151" s="54" t="s">
        <v>222</v>
      </c>
      <c r="D151" s="54">
        <v>194</v>
      </c>
      <c r="E151" s="54">
        <v>128</v>
      </c>
      <c r="F151" s="312">
        <v>136</v>
      </c>
      <c r="G151" s="312">
        <v>126</v>
      </c>
      <c r="H151" s="312">
        <v>142</v>
      </c>
      <c r="I151" s="312">
        <v>150</v>
      </c>
      <c r="J151" s="151">
        <v>150</v>
      </c>
      <c r="K151" s="54">
        <v>156</v>
      </c>
      <c r="L151" s="294" t="s">
        <v>205</v>
      </c>
    </row>
    <row r="152" spans="1:12" s="2" customFormat="1" ht="220.5" customHeight="1">
      <c r="A152" s="75">
        <f t="shared" si="9"/>
        <v>123</v>
      </c>
      <c r="B152" s="64" t="s">
        <v>271</v>
      </c>
      <c r="C152" s="312" t="s">
        <v>366</v>
      </c>
      <c r="D152" s="54">
        <v>6</v>
      </c>
      <c r="E152" s="410">
        <v>4.0999999999999996</v>
      </c>
      <c r="F152" s="410">
        <v>7.9</v>
      </c>
      <c r="G152" s="413">
        <v>8</v>
      </c>
      <c r="H152" s="413">
        <v>8</v>
      </c>
      <c r="I152" s="85">
        <v>8</v>
      </c>
      <c r="J152" s="151">
        <v>4</v>
      </c>
      <c r="K152" s="54">
        <v>4</v>
      </c>
      <c r="L152" s="296" t="s">
        <v>28</v>
      </c>
    </row>
    <row r="153" spans="1:12" s="2" customFormat="1" ht="117.75" customHeight="1">
      <c r="A153" s="75">
        <f t="shared" si="9"/>
        <v>124</v>
      </c>
      <c r="B153" s="64" t="s">
        <v>272</v>
      </c>
      <c r="C153" s="54" t="s">
        <v>303</v>
      </c>
      <c r="D153" s="54">
        <v>0</v>
      </c>
      <c r="E153" s="54">
        <v>0</v>
      </c>
      <c r="F153" s="272">
        <v>0</v>
      </c>
      <c r="G153" s="272">
        <v>0</v>
      </c>
      <c r="H153" s="272">
        <v>0</v>
      </c>
      <c r="I153" s="272">
        <v>0</v>
      </c>
      <c r="J153" s="151">
        <v>0</v>
      </c>
      <c r="K153" s="54">
        <v>0</v>
      </c>
      <c r="L153" s="295"/>
    </row>
    <row r="154" spans="1:12" s="2" customFormat="1" ht="134.25" customHeight="1">
      <c r="A154" s="75">
        <f t="shared" si="9"/>
        <v>125</v>
      </c>
      <c r="B154" s="64" t="s">
        <v>273</v>
      </c>
      <c r="C154" s="54" t="s">
        <v>303</v>
      </c>
      <c r="D154" s="54">
        <v>15</v>
      </c>
      <c r="E154" s="54">
        <v>14</v>
      </c>
      <c r="F154" s="272">
        <v>14</v>
      </c>
      <c r="G154" s="272">
        <v>14</v>
      </c>
      <c r="H154" s="272">
        <v>14</v>
      </c>
      <c r="I154" s="272">
        <v>14</v>
      </c>
      <c r="J154" s="151">
        <v>14</v>
      </c>
      <c r="K154" s="54">
        <v>14</v>
      </c>
      <c r="L154" s="159" t="s">
        <v>519</v>
      </c>
    </row>
    <row r="155" spans="1:12" s="2" customFormat="1" ht="144.75" customHeight="1">
      <c r="A155" s="75">
        <f t="shared" si="9"/>
        <v>126</v>
      </c>
      <c r="B155" s="64" t="s">
        <v>274</v>
      </c>
      <c r="C155" s="54" t="s">
        <v>303</v>
      </c>
      <c r="D155" s="54">
        <v>0</v>
      </c>
      <c r="E155" s="54">
        <v>0</v>
      </c>
      <c r="F155" s="272">
        <v>0</v>
      </c>
      <c r="G155" s="272">
        <v>0</v>
      </c>
      <c r="H155" s="272">
        <v>0</v>
      </c>
      <c r="I155" s="272">
        <v>0</v>
      </c>
      <c r="J155" s="151">
        <v>0</v>
      </c>
      <c r="K155" s="54">
        <v>0</v>
      </c>
      <c r="L155" s="54"/>
    </row>
    <row r="156" spans="1:12" s="2" customFormat="1" ht="141.75" customHeight="1">
      <c r="A156" s="75">
        <f t="shared" si="9"/>
        <v>127</v>
      </c>
      <c r="B156" s="64" t="s">
        <v>275</v>
      </c>
      <c r="C156" s="54" t="s">
        <v>222</v>
      </c>
      <c r="D156" s="160">
        <v>0</v>
      </c>
      <c r="E156" s="109">
        <v>0</v>
      </c>
      <c r="F156" s="272">
        <v>0</v>
      </c>
      <c r="G156" s="272">
        <v>0</v>
      </c>
      <c r="H156" s="272">
        <v>0</v>
      </c>
      <c r="I156" s="272">
        <v>0</v>
      </c>
      <c r="J156" s="276">
        <v>0</v>
      </c>
      <c r="K156" s="160">
        <v>0</v>
      </c>
      <c r="L156" s="86"/>
    </row>
    <row r="157" spans="1:12" s="2" customFormat="1" ht="138" customHeight="1">
      <c r="A157" s="75">
        <f t="shared" si="9"/>
        <v>128</v>
      </c>
      <c r="B157" s="64" t="s">
        <v>276</v>
      </c>
      <c r="C157" s="54" t="s">
        <v>222</v>
      </c>
      <c r="D157" s="54">
        <v>2877</v>
      </c>
      <c r="E157" s="54">
        <v>2755</v>
      </c>
      <c r="F157" s="272">
        <v>2758</v>
      </c>
      <c r="G157" s="272">
        <v>2776</v>
      </c>
      <c r="H157" s="272">
        <v>2800</v>
      </c>
      <c r="I157" s="272">
        <v>2800</v>
      </c>
      <c r="J157" s="151">
        <v>2864</v>
      </c>
      <c r="K157" s="54">
        <v>2887</v>
      </c>
      <c r="L157" s="101" t="s">
        <v>29</v>
      </c>
    </row>
    <row r="158" spans="1:12" s="2" customFormat="1" ht="128.25" customHeight="1">
      <c r="A158" s="75">
        <f t="shared" si="9"/>
        <v>129</v>
      </c>
      <c r="B158" s="64" t="s">
        <v>277</v>
      </c>
      <c r="C158" s="54" t="s">
        <v>366</v>
      </c>
      <c r="D158" s="161">
        <v>85</v>
      </c>
      <c r="E158" s="111">
        <v>84.1</v>
      </c>
      <c r="F158" s="272">
        <v>85.6</v>
      </c>
      <c r="G158" s="272">
        <v>85</v>
      </c>
      <c r="H158" s="272">
        <v>85</v>
      </c>
      <c r="I158" s="272">
        <v>85</v>
      </c>
      <c r="J158" s="277">
        <v>84</v>
      </c>
      <c r="K158" s="161">
        <v>84</v>
      </c>
      <c r="L158" s="147" t="s">
        <v>374</v>
      </c>
    </row>
    <row r="159" spans="1:12" s="2" customFormat="1" ht="157.5" customHeight="1">
      <c r="A159" s="75">
        <f t="shared" si="9"/>
        <v>130</v>
      </c>
      <c r="B159" s="64" t="s">
        <v>278</v>
      </c>
      <c r="C159" s="54" t="s">
        <v>222</v>
      </c>
      <c r="D159" s="160">
        <v>0</v>
      </c>
      <c r="E159" s="109">
        <v>0</v>
      </c>
      <c r="F159" s="272">
        <v>0</v>
      </c>
      <c r="G159" s="272">
        <v>0</v>
      </c>
      <c r="H159" s="272">
        <v>0</v>
      </c>
      <c r="I159" s="272">
        <v>0</v>
      </c>
      <c r="J159" s="276">
        <v>0</v>
      </c>
      <c r="K159" s="160">
        <v>0</v>
      </c>
      <c r="L159" s="86"/>
    </row>
    <row r="160" spans="1:12" s="2" customFormat="1" ht="138" customHeight="1">
      <c r="A160" s="75">
        <f t="shared" si="9"/>
        <v>131</v>
      </c>
      <c r="B160" s="64" t="s">
        <v>377</v>
      </c>
      <c r="C160" s="54" t="s">
        <v>222</v>
      </c>
      <c r="D160" s="54">
        <v>497</v>
      </c>
      <c r="E160" s="54">
        <v>482</v>
      </c>
      <c r="F160" s="272">
        <v>460</v>
      </c>
      <c r="G160" s="272">
        <v>460</v>
      </c>
      <c r="H160" s="272">
        <v>460</v>
      </c>
      <c r="I160" s="272">
        <v>460</v>
      </c>
      <c r="J160" s="151">
        <v>478</v>
      </c>
      <c r="K160" s="54">
        <v>478</v>
      </c>
      <c r="L160" s="286" t="s">
        <v>30</v>
      </c>
    </row>
    <row r="161" spans="1:12" s="2" customFormat="1" ht="139.5" customHeight="1">
      <c r="A161" s="75">
        <f t="shared" si="9"/>
        <v>132</v>
      </c>
      <c r="B161" s="64" t="s">
        <v>378</v>
      </c>
      <c r="C161" s="54" t="s">
        <v>222</v>
      </c>
      <c r="D161" s="160">
        <v>0</v>
      </c>
      <c r="E161" s="109">
        <v>0</v>
      </c>
      <c r="F161" s="272">
        <v>0</v>
      </c>
      <c r="G161" s="272">
        <v>0</v>
      </c>
      <c r="H161" s="272">
        <v>0</v>
      </c>
      <c r="I161" s="272">
        <v>0</v>
      </c>
      <c r="J161" s="276">
        <v>0</v>
      </c>
      <c r="K161" s="160">
        <v>0</v>
      </c>
      <c r="L161" s="86"/>
    </row>
    <row r="162" spans="1:12" s="2" customFormat="1" ht="141.75" customHeight="1">
      <c r="A162" s="75">
        <f t="shared" si="9"/>
        <v>133</v>
      </c>
      <c r="B162" s="64" t="s">
        <v>379</v>
      </c>
      <c r="C162" s="54" t="s">
        <v>222</v>
      </c>
      <c r="D162" s="54">
        <v>247</v>
      </c>
      <c r="E162" s="410">
        <v>246</v>
      </c>
      <c r="F162" s="410">
        <v>242</v>
      </c>
      <c r="G162" s="410">
        <v>242</v>
      </c>
      <c r="H162" s="410">
        <v>242</v>
      </c>
      <c r="I162" s="410">
        <v>242</v>
      </c>
      <c r="J162" s="151">
        <v>243</v>
      </c>
      <c r="K162" s="54">
        <v>243</v>
      </c>
      <c r="L162" s="54" t="s">
        <v>31</v>
      </c>
    </row>
    <row r="163" spans="1:12" s="2" customFormat="1" ht="273.75" customHeight="1">
      <c r="A163" s="75">
        <f t="shared" si="9"/>
        <v>134</v>
      </c>
      <c r="B163" s="64" t="s">
        <v>380</v>
      </c>
      <c r="C163" s="54" t="s">
        <v>222</v>
      </c>
      <c r="D163" s="160">
        <v>0</v>
      </c>
      <c r="E163" s="427">
        <v>0</v>
      </c>
      <c r="F163" s="427">
        <v>0</v>
      </c>
      <c r="G163" s="427">
        <v>0</v>
      </c>
      <c r="H163" s="427">
        <v>0</v>
      </c>
      <c r="I163" s="427">
        <v>0</v>
      </c>
      <c r="J163" s="276">
        <v>0</v>
      </c>
      <c r="K163" s="160">
        <v>0</v>
      </c>
      <c r="L163" s="86"/>
    </row>
    <row r="164" spans="1:12" s="2" customFormat="1" ht="301.5" customHeight="1">
      <c r="A164" s="75">
        <f t="shared" si="9"/>
        <v>135</v>
      </c>
      <c r="B164" s="64" t="s">
        <v>381</v>
      </c>
      <c r="C164" s="54" t="s">
        <v>222</v>
      </c>
      <c r="D164" s="54">
        <v>242</v>
      </c>
      <c r="E164" s="410">
        <v>229</v>
      </c>
      <c r="F164" s="410">
        <v>190</v>
      </c>
      <c r="G164" s="410">
        <v>190</v>
      </c>
      <c r="H164" s="410">
        <v>190</v>
      </c>
      <c r="I164" s="410">
        <v>190</v>
      </c>
      <c r="J164" s="151">
        <v>227</v>
      </c>
      <c r="K164" s="54">
        <v>227</v>
      </c>
      <c r="L164" s="312" t="s">
        <v>561</v>
      </c>
    </row>
    <row r="165" spans="1:12" s="2" customFormat="1" ht="138.75" customHeight="1">
      <c r="A165" s="75">
        <f t="shared" si="9"/>
        <v>136</v>
      </c>
      <c r="B165" s="64" t="s">
        <v>382</v>
      </c>
      <c r="C165" s="54" t="s">
        <v>303</v>
      </c>
      <c r="D165" s="160">
        <v>0</v>
      </c>
      <c r="E165" s="427">
        <v>0</v>
      </c>
      <c r="F165" s="427">
        <v>0</v>
      </c>
      <c r="G165" s="427">
        <v>0</v>
      </c>
      <c r="H165" s="427">
        <v>0</v>
      </c>
      <c r="I165" s="427">
        <v>0</v>
      </c>
      <c r="J165" s="276">
        <v>0</v>
      </c>
      <c r="K165" s="160">
        <v>0</v>
      </c>
      <c r="L165" s="86"/>
    </row>
    <row r="166" spans="1:12" s="2" customFormat="1" ht="147.75" customHeight="1">
      <c r="A166" s="75">
        <f t="shared" si="9"/>
        <v>137</v>
      </c>
      <c r="B166" s="64" t="s">
        <v>383</v>
      </c>
      <c r="C166" s="54" t="s">
        <v>303</v>
      </c>
      <c r="D166" s="54">
        <v>200</v>
      </c>
      <c r="E166" s="410">
        <v>194</v>
      </c>
      <c r="F166" s="428">
        <v>187</v>
      </c>
      <c r="G166" s="428">
        <v>185</v>
      </c>
      <c r="H166" s="428">
        <v>186</v>
      </c>
      <c r="I166" s="428">
        <v>186</v>
      </c>
      <c r="J166" s="151">
        <v>188</v>
      </c>
      <c r="K166" s="54">
        <v>188</v>
      </c>
      <c r="L166" s="54"/>
    </row>
    <row r="167" spans="1:12" s="2" customFormat="1" ht="111" customHeight="1">
      <c r="A167" s="75">
        <f t="shared" si="9"/>
        <v>138</v>
      </c>
      <c r="B167" s="64" t="s">
        <v>384</v>
      </c>
      <c r="C167" s="54" t="s">
        <v>98</v>
      </c>
      <c r="D167" s="55">
        <v>147958</v>
      </c>
      <c r="E167" s="429">
        <v>148841.20000000001</v>
      </c>
      <c r="F167" s="429">
        <v>167181</v>
      </c>
      <c r="G167" s="429">
        <v>183356</v>
      </c>
      <c r="H167" s="429">
        <v>183372</v>
      </c>
      <c r="I167" s="429">
        <v>183372</v>
      </c>
      <c r="J167" s="278">
        <v>168042</v>
      </c>
      <c r="K167" s="55">
        <v>168042</v>
      </c>
      <c r="L167" s="286" t="s">
        <v>32</v>
      </c>
    </row>
    <row r="168" spans="1:12" s="2" customFormat="1" ht="92.25" customHeight="1">
      <c r="A168" s="75">
        <f t="shared" si="9"/>
        <v>139</v>
      </c>
      <c r="B168" s="64" t="s">
        <v>385</v>
      </c>
      <c r="C168" s="54" t="s">
        <v>513</v>
      </c>
      <c r="D168" s="162">
        <v>161323.4</v>
      </c>
      <c r="E168" s="429">
        <v>157822.6</v>
      </c>
      <c r="F168" s="429">
        <v>150405.9</v>
      </c>
      <c r="G168" s="429">
        <v>190778.1</v>
      </c>
      <c r="H168" s="429">
        <v>190778.1</v>
      </c>
      <c r="I168" s="429">
        <v>190778.1</v>
      </c>
      <c r="J168" s="278">
        <v>163812.20000000001</v>
      </c>
      <c r="K168" s="55">
        <v>163787.20000000001</v>
      </c>
      <c r="L168" s="163" t="s">
        <v>33</v>
      </c>
    </row>
    <row r="169" spans="1:12" s="2" customFormat="1" ht="132" customHeight="1">
      <c r="A169" s="75">
        <f t="shared" si="9"/>
        <v>140</v>
      </c>
      <c r="B169" s="64" t="s">
        <v>386</v>
      </c>
      <c r="C169" s="54" t="s">
        <v>513</v>
      </c>
      <c r="D169" s="162">
        <v>10114.4</v>
      </c>
      <c r="E169" s="409">
        <v>9133.9</v>
      </c>
      <c r="F169" s="430">
        <v>2073.1</v>
      </c>
      <c r="G169" s="430">
        <v>514.9</v>
      </c>
      <c r="H169" s="430">
        <v>560</v>
      </c>
      <c r="I169" s="430">
        <v>560</v>
      </c>
      <c r="J169" s="278">
        <v>5239.7</v>
      </c>
      <c r="K169" s="55">
        <v>5239.7</v>
      </c>
      <c r="L169" s="54" t="s">
        <v>34</v>
      </c>
    </row>
    <row r="170" spans="1:12" s="2" customFormat="1" ht="111.75" customHeight="1">
      <c r="A170" s="75">
        <f t="shared" si="9"/>
        <v>141</v>
      </c>
      <c r="B170" s="64" t="s">
        <v>387</v>
      </c>
      <c r="C170" s="54" t="s">
        <v>513</v>
      </c>
      <c r="D170" s="55">
        <v>143229.29999999999</v>
      </c>
      <c r="E170" s="409">
        <v>140088.5</v>
      </c>
      <c r="F170" s="430">
        <v>141327.79999999999</v>
      </c>
      <c r="G170" s="430">
        <v>183867.3</v>
      </c>
      <c r="H170" s="430">
        <v>183867.3</v>
      </c>
      <c r="I170" s="430">
        <v>183867.3</v>
      </c>
      <c r="J170" s="278">
        <v>154708.5</v>
      </c>
      <c r="K170" s="55">
        <v>154708.5</v>
      </c>
      <c r="L170" s="54" t="s">
        <v>35</v>
      </c>
    </row>
    <row r="171" spans="1:12" s="2" customFormat="1" ht="137.25" customHeight="1">
      <c r="A171" s="75">
        <f t="shared" si="9"/>
        <v>142</v>
      </c>
      <c r="B171" s="64" t="s">
        <v>388</v>
      </c>
      <c r="C171" s="54" t="s">
        <v>513</v>
      </c>
      <c r="D171" s="162">
        <v>111781.5</v>
      </c>
      <c r="E171" s="409">
        <v>109615.7</v>
      </c>
      <c r="F171" s="430">
        <v>113618</v>
      </c>
      <c r="G171" s="430">
        <v>156486.5</v>
      </c>
      <c r="H171" s="430">
        <v>156486.5</v>
      </c>
      <c r="I171" s="430">
        <v>156486.5</v>
      </c>
      <c r="J171" s="278">
        <v>126950.8</v>
      </c>
      <c r="K171" s="55">
        <v>126950.8</v>
      </c>
      <c r="L171" s="163" t="s">
        <v>36</v>
      </c>
    </row>
    <row r="172" spans="1:12" s="2" customFormat="1" ht="121.5" customHeight="1">
      <c r="A172" s="75">
        <f t="shared" si="9"/>
        <v>143</v>
      </c>
      <c r="B172" s="64" t="s">
        <v>389</v>
      </c>
      <c r="C172" s="54" t="s">
        <v>303</v>
      </c>
      <c r="D172" s="54">
        <v>15</v>
      </c>
      <c r="E172" s="410">
        <v>14</v>
      </c>
      <c r="F172" s="431">
        <v>14</v>
      </c>
      <c r="G172" s="431">
        <v>14</v>
      </c>
      <c r="H172" s="431">
        <v>14</v>
      </c>
      <c r="I172" s="431">
        <v>14</v>
      </c>
      <c r="J172" s="279">
        <v>14</v>
      </c>
      <c r="K172" s="164">
        <v>14</v>
      </c>
      <c r="L172" s="90"/>
    </row>
    <row r="173" spans="1:12" s="2" customFormat="1" ht="165" customHeight="1">
      <c r="A173" s="75">
        <f t="shared" si="9"/>
        <v>144</v>
      </c>
      <c r="B173" s="64" t="s">
        <v>390</v>
      </c>
      <c r="C173" s="54" t="s">
        <v>303</v>
      </c>
      <c r="D173" s="165">
        <v>0</v>
      </c>
      <c r="E173" s="432">
        <v>0</v>
      </c>
      <c r="F173" s="431">
        <v>14</v>
      </c>
      <c r="G173" s="431">
        <v>14</v>
      </c>
      <c r="H173" s="431">
        <v>14</v>
      </c>
      <c r="I173" s="431">
        <v>14</v>
      </c>
      <c r="J173" s="280">
        <v>0</v>
      </c>
      <c r="K173" s="165">
        <v>0</v>
      </c>
      <c r="L173" s="166" t="s">
        <v>83</v>
      </c>
    </row>
    <row r="174" spans="1:12" s="2" customFormat="1" ht="168.75" customHeight="1">
      <c r="A174" s="75">
        <f t="shared" si="9"/>
        <v>145</v>
      </c>
      <c r="B174" s="64" t="s">
        <v>391</v>
      </c>
      <c r="C174" s="54" t="s">
        <v>222</v>
      </c>
      <c r="D174" s="111">
        <v>2322</v>
      </c>
      <c r="E174" s="354">
        <v>1535</v>
      </c>
      <c r="F174" s="354">
        <v>1698</v>
      </c>
      <c r="G174" s="354">
        <v>1698</v>
      </c>
      <c r="H174" s="354">
        <v>1705</v>
      </c>
      <c r="I174" s="354">
        <v>1705</v>
      </c>
      <c r="J174" s="281">
        <v>1630</v>
      </c>
      <c r="K174" s="111">
        <v>1630</v>
      </c>
      <c r="L174" s="90" t="s">
        <v>37</v>
      </c>
    </row>
    <row r="175" spans="1:12" s="2" customFormat="1" ht="99" customHeight="1">
      <c r="A175" s="75">
        <f t="shared" si="9"/>
        <v>146</v>
      </c>
      <c r="B175" s="64" t="s">
        <v>392</v>
      </c>
      <c r="C175" s="54" t="s">
        <v>222</v>
      </c>
      <c r="D175" s="111">
        <v>4586</v>
      </c>
      <c r="E175" s="354">
        <v>4506</v>
      </c>
      <c r="F175" s="354">
        <v>4506</v>
      </c>
      <c r="G175" s="354">
        <v>4506</v>
      </c>
      <c r="H175" s="354">
        <v>4506</v>
      </c>
      <c r="I175" s="354">
        <v>4506</v>
      </c>
      <c r="J175" s="281">
        <v>4600</v>
      </c>
      <c r="K175" s="111">
        <v>4600</v>
      </c>
      <c r="L175" s="147"/>
    </row>
    <row r="176" spans="1:12" s="2" customFormat="1" ht="185.25" customHeight="1">
      <c r="A176" s="75">
        <f t="shared" si="9"/>
        <v>147</v>
      </c>
      <c r="B176" s="64" t="s">
        <v>449</v>
      </c>
      <c r="C176" s="54" t="s">
        <v>513</v>
      </c>
      <c r="D176" s="111">
        <v>15252.5</v>
      </c>
      <c r="E176" s="351">
        <v>13784.4</v>
      </c>
      <c r="F176" s="351">
        <v>13918.7</v>
      </c>
      <c r="G176" s="351">
        <v>15992.4</v>
      </c>
      <c r="H176" s="351">
        <v>17832.099999999999</v>
      </c>
      <c r="I176" s="351">
        <v>18618.099999999999</v>
      </c>
      <c r="J176" s="281">
        <v>14559.2</v>
      </c>
      <c r="K176" s="111">
        <v>14559.2</v>
      </c>
      <c r="L176" s="287" t="s">
        <v>39</v>
      </c>
    </row>
    <row r="177" spans="1:12" s="2" customFormat="1" ht="145.5" customHeight="1">
      <c r="A177" s="75">
        <f t="shared" si="9"/>
        <v>148</v>
      </c>
      <c r="B177" s="64" t="s">
        <v>450</v>
      </c>
      <c r="C177" s="54" t="s">
        <v>513</v>
      </c>
      <c r="D177" s="119">
        <v>219.5</v>
      </c>
      <c r="E177" s="433">
        <v>72.8</v>
      </c>
      <c r="F177" s="433">
        <v>6.5</v>
      </c>
      <c r="G177" s="433">
        <v>599.4</v>
      </c>
      <c r="H177" s="433">
        <v>529.9</v>
      </c>
      <c r="I177" s="433">
        <v>558</v>
      </c>
      <c r="J177" s="282">
        <v>0</v>
      </c>
      <c r="K177" s="121">
        <v>0</v>
      </c>
      <c r="L177" s="90"/>
    </row>
    <row r="178" spans="1:12" s="2" customFormat="1" ht="183.75" customHeight="1">
      <c r="A178" s="75">
        <f t="shared" si="9"/>
        <v>149</v>
      </c>
      <c r="B178" s="64" t="s">
        <v>451</v>
      </c>
      <c r="C178" s="54" t="s">
        <v>513</v>
      </c>
      <c r="D178" s="119">
        <v>14038.8</v>
      </c>
      <c r="E178" s="135">
        <v>12988.3</v>
      </c>
      <c r="F178" s="135">
        <v>13002.3</v>
      </c>
      <c r="G178" s="135">
        <v>11425</v>
      </c>
      <c r="H178" s="135">
        <v>12100</v>
      </c>
      <c r="I178" s="135">
        <v>12741.3</v>
      </c>
      <c r="J178" s="282">
        <v>13767.6</v>
      </c>
      <c r="K178" s="121">
        <v>13767.6</v>
      </c>
      <c r="L178" s="353" t="s">
        <v>38</v>
      </c>
    </row>
    <row r="179" spans="1:12" s="2" customFormat="1" ht="18" customHeight="1">
      <c r="A179" s="367" t="s">
        <v>452</v>
      </c>
      <c r="B179" s="368"/>
      <c r="C179" s="368"/>
      <c r="D179" s="368"/>
      <c r="E179" s="368"/>
      <c r="F179" s="368"/>
      <c r="G179" s="368"/>
      <c r="H179" s="368"/>
      <c r="I179" s="368"/>
      <c r="J179" s="368"/>
      <c r="K179" s="368"/>
      <c r="L179" s="371"/>
    </row>
    <row r="180" spans="1:12" s="2" customFormat="1" ht="409.6" customHeight="1">
      <c r="A180" s="75">
        <f>A178+1</f>
        <v>150</v>
      </c>
      <c r="B180" s="64" t="s">
        <v>453</v>
      </c>
      <c r="C180" s="54" t="s">
        <v>222</v>
      </c>
      <c r="D180" s="52">
        <v>4182</v>
      </c>
      <c r="E180" s="354">
        <v>4285</v>
      </c>
      <c r="F180" s="354">
        <v>4293</v>
      </c>
      <c r="G180" s="354">
        <v>4300</v>
      </c>
      <c r="H180" s="354">
        <v>4330</v>
      </c>
      <c r="I180" s="354">
        <v>4355</v>
      </c>
      <c r="J180" s="118">
        <v>4285</v>
      </c>
      <c r="K180" s="118">
        <v>4300</v>
      </c>
      <c r="L180" s="290" t="s">
        <v>520</v>
      </c>
    </row>
    <row r="181" spans="1:12" s="2" customFormat="1" ht="158.25" customHeight="1">
      <c r="A181" s="75"/>
      <c r="B181" s="64" t="s">
        <v>454</v>
      </c>
      <c r="C181" s="101"/>
      <c r="D181" s="121"/>
      <c r="E181" s="434"/>
      <c r="F181" s="434"/>
      <c r="G181" s="434"/>
      <c r="H181" s="434"/>
      <c r="I181" s="434"/>
      <c r="J181" s="121"/>
      <c r="K181" s="121"/>
      <c r="L181" s="167"/>
    </row>
    <row r="182" spans="1:12" s="2" customFormat="1" ht="176.25" customHeight="1">
      <c r="A182" s="75">
        <f>A180+1</f>
        <v>151</v>
      </c>
      <c r="B182" s="77" t="s">
        <v>455</v>
      </c>
      <c r="C182" s="54" t="s">
        <v>366</v>
      </c>
      <c r="D182" s="112">
        <v>24.51</v>
      </c>
      <c r="E182" s="415">
        <v>30.87</v>
      </c>
      <c r="F182" s="433">
        <v>31.31</v>
      </c>
      <c r="G182" s="433">
        <v>31.34</v>
      </c>
      <c r="H182" s="433">
        <v>33.35</v>
      </c>
      <c r="I182" s="433">
        <v>33.46</v>
      </c>
      <c r="J182" s="168">
        <v>31.23</v>
      </c>
      <c r="K182" s="168">
        <v>31.26</v>
      </c>
      <c r="L182" s="51" t="s">
        <v>533</v>
      </c>
    </row>
    <row r="183" spans="1:12" s="2" customFormat="1" ht="242.25" customHeight="1">
      <c r="A183" s="75">
        <f>A182+1</f>
        <v>152</v>
      </c>
      <c r="B183" s="77" t="s">
        <v>456</v>
      </c>
      <c r="C183" s="54" t="s">
        <v>366</v>
      </c>
      <c r="D183" s="112">
        <v>33.549999999999997</v>
      </c>
      <c r="E183" s="415">
        <v>72.33</v>
      </c>
      <c r="F183" s="433">
        <v>82.89</v>
      </c>
      <c r="G183" s="433">
        <v>82.87</v>
      </c>
      <c r="H183" s="433">
        <v>89.85</v>
      </c>
      <c r="I183" s="433">
        <v>101.62</v>
      </c>
      <c r="J183" s="168">
        <v>73.16</v>
      </c>
      <c r="K183" s="168">
        <v>73.23</v>
      </c>
      <c r="L183" s="51" t="s">
        <v>521</v>
      </c>
    </row>
    <row r="184" spans="1:12" s="2" customFormat="1" ht="57.75" customHeight="1">
      <c r="A184" s="75">
        <f>A183+1</f>
        <v>153</v>
      </c>
      <c r="B184" s="77" t="s">
        <v>457</v>
      </c>
      <c r="C184" s="54" t="s">
        <v>366</v>
      </c>
      <c r="D184" s="112">
        <v>0</v>
      </c>
      <c r="E184" s="415">
        <v>0</v>
      </c>
      <c r="F184" s="433">
        <v>0</v>
      </c>
      <c r="G184" s="433">
        <v>0</v>
      </c>
      <c r="H184" s="433">
        <v>0</v>
      </c>
      <c r="I184" s="433">
        <v>0</v>
      </c>
      <c r="J184" s="113">
        <v>0</v>
      </c>
      <c r="K184" s="113">
        <v>0</v>
      </c>
      <c r="L184" s="147"/>
    </row>
    <row r="185" spans="1:12" s="2" customFormat="1" ht="108.75" customHeight="1">
      <c r="A185" s="75">
        <f>A184+1</f>
        <v>154</v>
      </c>
      <c r="B185" s="64" t="s">
        <v>458</v>
      </c>
      <c r="C185" s="54" t="s">
        <v>513</v>
      </c>
      <c r="D185" s="169">
        <v>1606.6</v>
      </c>
      <c r="E185" s="351">
        <v>791</v>
      </c>
      <c r="F185" s="407">
        <v>996.56</v>
      </c>
      <c r="G185" s="407">
        <v>977.6</v>
      </c>
      <c r="H185" s="407">
        <v>977.6</v>
      </c>
      <c r="I185" s="407">
        <v>977.6</v>
      </c>
      <c r="J185" s="135">
        <v>1151</v>
      </c>
      <c r="K185" s="135">
        <v>1184.9000000000001</v>
      </c>
      <c r="L185" s="289" t="s">
        <v>534</v>
      </c>
    </row>
    <row r="186" spans="1:12" s="2" customFormat="1" ht="16.5" customHeight="1">
      <c r="A186" s="389" t="s">
        <v>459</v>
      </c>
      <c r="B186" s="389"/>
      <c r="C186" s="389"/>
      <c r="D186" s="389"/>
      <c r="E186" s="389"/>
      <c r="F186" s="389"/>
      <c r="G186" s="389"/>
      <c r="H186" s="389"/>
      <c r="I186" s="389"/>
      <c r="J186" s="389"/>
      <c r="K186" s="389"/>
      <c r="L186" s="389"/>
    </row>
    <row r="187" spans="1:12" s="2" customFormat="1" ht="105" customHeight="1">
      <c r="A187" s="75">
        <f>A185+1</f>
        <v>155</v>
      </c>
      <c r="B187" s="64" t="s">
        <v>460</v>
      </c>
      <c r="C187" s="54" t="s">
        <v>94</v>
      </c>
      <c r="D187" s="163">
        <v>17.899999999999999</v>
      </c>
      <c r="E187" s="339" t="s">
        <v>206</v>
      </c>
      <c r="F187" s="435">
        <v>18.600000000000001</v>
      </c>
      <c r="G187" s="435">
        <v>18.899999999999999</v>
      </c>
      <c r="H187" s="435">
        <v>19.2</v>
      </c>
      <c r="I187" s="436">
        <v>19.399999999999999</v>
      </c>
      <c r="J187" s="242">
        <v>19.399999999999999</v>
      </c>
      <c r="K187" s="97">
        <v>18.7</v>
      </c>
      <c r="L187" s="333" t="s">
        <v>414</v>
      </c>
    </row>
    <row r="188" spans="1:12" s="2" customFormat="1" ht="109.5" customHeight="1">
      <c r="A188" s="75">
        <f>A187+1</f>
        <v>156</v>
      </c>
      <c r="B188" s="77" t="s">
        <v>461</v>
      </c>
      <c r="C188" s="54" t="s">
        <v>94</v>
      </c>
      <c r="D188" s="170" t="s">
        <v>207</v>
      </c>
      <c r="E188" s="148" t="s">
        <v>208</v>
      </c>
      <c r="F188" s="427">
        <v>0.32</v>
      </c>
      <c r="G188" s="437">
        <v>0.2</v>
      </c>
      <c r="H188" s="437">
        <v>0.3</v>
      </c>
      <c r="I188" s="438">
        <v>0.2</v>
      </c>
      <c r="J188" s="243">
        <v>0.2</v>
      </c>
      <c r="K188" s="171">
        <v>0.18</v>
      </c>
      <c r="L188" s="334" t="s">
        <v>538</v>
      </c>
    </row>
    <row r="189" spans="1:12" s="2" customFormat="1" ht="74.25" customHeight="1">
      <c r="A189" s="75">
        <f>A188+1</f>
        <v>157</v>
      </c>
      <c r="B189" s="64" t="s">
        <v>462</v>
      </c>
      <c r="C189" s="54" t="s">
        <v>303</v>
      </c>
      <c r="D189" s="163" t="s">
        <v>504</v>
      </c>
      <c r="E189" s="54" t="s">
        <v>209</v>
      </c>
      <c r="F189" s="410">
        <v>375.8</v>
      </c>
      <c r="G189" s="413">
        <v>380</v>
      </c>
      <c r="H189" s="413">
        <v>385</v>
      </c>
      <c r="I189" s="439">
        <v>390</v>
      </c>
      <c r="J189" s="244">
        <v>390</v>
      </c>
      <c r="K189" s="103">
        <v>378.5</v>
      </c>
      <c r="L189" s="335"/>
    </row>
    <row r="190" spans="1:12" s="2" customFormat="1" ht="60.75" customHeight="1">
      <c r="A190" s="75">
        <f>A189+1</f>
        <v>158</v>
      </c>
      <c r="B190" s="77" t="s">
        <v>463</v>
      </c>
      <c r="C190" s="54" t="s">
        <v>303</v>
      </c>
      <c r="D190" s="170" t="s">
        <v>210</v>
      </c>
      <c r="E190" s="148" t="s">
        <v>211</v>
      </c>
      <c r="F190" s="427">
        <v>2.46</v>
      </c>
      <c r="G190" s="440">
        <v>1.5</v>
      </c>
      <c r="H190" s="440">
        <v>2</v>
      </c>
      <c r="I190" s="441">
        <v>1.7</v>
      </c>
      <c r="J190" s="245">
        <v>1.7</v>
      </c>
      <c r="K190" s="174">
        <v>1.79</v>
      </c>
      <c r="L190" s="336" t="s">
        <v>537</v>
      </c>
    </row>
    <row r="191" spans="1:12" s="2" customFormat="1" ht="130.5" customHeight="1">
      <c r="A191" s="75"/>
      <c r="B191" s="64" t="s">
        <v>464</v>
      </c>
      <c r="C191" s="54"/>
      <c r="D191" s="119"/>
      <c r="E191" s="119"/>
      <c r="F191" s="442"/>
      <c r="G191" s="442"/>
      <c r="H191" s="442"/>
      <c r="I191" s="442"/>
      <c r="J191" s="246"/>
      <c r="K191" s="119"/>
      <c r="L191" s="337" t="s">
        <v>415</v>
      </c>
    </row>
    <row r="192" spans="1:12" s="2" customFormat="1" ht="310.5" customHeight="1">
      <c r="A192" s="75">
        <f>A190+1</f>
        <v>159</v>
      </c>
      <c r="B192" s="77" t="s">
        <v>437</v>
      </c>
      <c r="C192" s="148" t="s">
        <v>94</v>
      </c>
      <c r="D192" s="175" t="s">
        <v>371</v>
      </c>
      <c r="E192" s="175">
        <v>0</v>
      </c>
      <c r="F192" s="443">
        <v>0</v>
      </c>
      <c r="G192" s="443">
        <v>0</v>
      </c>
      <c r="H192" s="443">
        <v>1780</v>
      </c>
      <c r="I192" s="443">
        <v>0</v>
      </c>
      <c r="J192" s="247">
        <v>0</v>
      </c>
      <c r="K192" s="176">
        <v>0</v>
      </c>
      <c r="L192" s="338" t="s">
        <v>416</v>
      </c>
    </row>
    <row r="193" spans="1:14" s="2" customFormat="1" ht="90" customHeight="1">
      <c r="A193" s="75">
        <f>A192+1</f>
        <v>160</v>
      </c>
      <c r="B193" s="77" t="s">
        <v>438</v>
      </c>
      <c r="C193" s="148" t="s">
        <v>303</v>
      </c>
      <c r="D193" s="148">
        <v>60</v>
      </c>
      <c r="E193" s="148">
        <v>0</v>
      </c>
      <c r="F193" s="427">
        <v>0</v>
      </c>
      <c r="G193" s="427">
        <v>0</v>
      </c>
      <c r="H193" s="427">
        <v>40</v>
      </c>
      <c r="I193" s="427">
        <v>0</v>
      </c>
      <c r="J193" s="243">
        <v>0</v>
      </c>
      <c r="K193" s="171">
        <v>0</v>
      </c>
      <c r="L193" s="177"/>
    </row>
    <row r="194" spans="1:14" s="2" customFormat="1" ht="75" customHeight="1">
      <c r="A194" s="75"/>
      <c r="B194" s="64" t="s">
        <v>465</v>
      </c>
      <c r="C194" s="54"/>
      <c r="D194" s="111"/>
      <c r="E194" s="111"/>
      <c r="F194" s="354"/>
      <c r="G194" s="354"/>
      <c r="H194" s="354"/>
      <c r="I194" s="354"/>
      <c r="J194" s="111"/>
      <c r="K194" s="111"/>
      <c r="L194" s="147"/>
    </row>
    <row r="195" spans="1:14" s="2" customFormat="1" ht="152.25" customHeight="1">
      <c r="A195" s="75">
        <f>A193+1</f>
        <v>161</v>
      </c>
      <c r="B195" s="77" t="s">
        <v>439</v>
      </c>
      <c r="C195" s="148" t="s">
        <v>466</v>
      </c>
      <c r="D195" s="148"/>
      <c r="E195" s="148">
        <v>2010</v>
      </c>
      <c r="F195" s="427"/>
      <c r="G195" s="427"/>
      <c r="H195" s="427"/>
      <c r="I195" s="427"/>
      <c r="J195" s="148"/>
      <c r="K195" s="148"/>
      <c r="L195" s="90" t="s">
        <v>368</v>
      </c>
    </row>
    <row r="196" spans="1:14" s="2" customFormat="1" ht="144.75" customHeight="1">
      <c r="A196" s="75">
        <f>A195+1</f>
        <v>162</v>
      </c>
      <c r="B196" s="77" t="s">
        <v>440</v>
      </c>
      <c r="C196" s="148" t="s">
        <v>466</v>
      </c>
      <c r="D196" s="178"/>
      <c r="E196" s="178"/>
      <c r="F196" s="444"/>
      <c r="G196" s="444">
        <v>2012</v>
      </c>
      <c r="H196" s="444"/>
      <c r="I196" s="444"/>
      <c r="J196" s="178"/>
      <c r="K196" s="178"/>
      <c r="L196" s="349" t="s">
        <v>549</v>
      </c>
    </row>
    <row r="197" spans="1:14" s="2" customFormat="1" ht="152.25" customHeight="1">
      <c r="A197" s="75">
        <f>A196+1</f>
        <v>163</v>
      </c>
      <c r="B197" s="77" t="s">
        <v>441</v>
      </c>
      <c r="C197" s="148" t="s">
        <v>466</v>
      </c>
      <c r="D197" s="178">
        <v>2009</v>
      </c>
      <c r="E197" s="178"/>
      <c r="F197" s="444">
        <v>2011</v>
      </c>
      <c r="G197" s="445"/>
      <c r="H197" s="444"/>
      <c r="I197" s="444"/>
      <c r="J197" s="178"/>
      <c r="K197" s="178"/>
      <c r="L197" s="350" t="s">
        <v>586</v>
      </c>
    </row>
    <row r="198" spans="1:14" s="2" customFormat="1" ht="23.25" customHeight="1">
      <c r="A198" s="367" t="s">
        <v>467</v>
      </c>
      <c r="B198" s="368"/>
      <c r="C198" s="368"/>
      <c r="D198" s="390"/>
      <c r="E198" s="390"/>
      <c r="F198" s="390"/>
      <c r="G198" s="390"/>
      <c r="H198" s="390"/>
      <c r="I198" s="390"/>
      <c r="J198" s="390"/>
      <c r="K198" s="390"/>
      <c r="L198" s="371"/>
    </row>
    <row r="199" spans="1:14" s="2" customFormat="1" ht="121.5" customHeight="1">
      <c r="A199" s="75">
        <f>A197+1</f>
        <v>164</v>
      </c>
      <c r="B199" s="64" t="s">
        <v>468</v>
      </c>
      <c r="C199" s="54" t="s">
        <v>327</v>
      </c>
      <c r="D199" s="52" t="s">
        <v>212</v>
      </c>
      <c r="E199" s="52">
        <v>30.9</v>
      </c>
      <c r="F199" s="52">
        <v>27.6</v>
      </c>
      <c r="G199" s="52">
        <v>30.6</v>
      </c>
      <c r="H199" s="52">
        <v>33.6</v>
      </c>
      <c r="I199" s="52">
        <v>35.9</v>
      </c>
      <c r="J199" s="52">
        <v>33</v>
      </c>
      <c r="K199" s="52">
        <v>34</v>
      </c>
      <c r="L199" s="62" t="s">
        <v>70</v>
      </c>
    </row>
    <row r="200" spans="1:14" s="2" customFormat="1" ht="138.75" customHeight="1">
      <c r="A200" s="75">
        <f>A199+1</f>
        <v>165</v>
      </c>
      <c r="B200" s="64" t="s">
        <v>469</v>
      </c>
      <c r="C200" s="54" t="s">
        <v>327</v>
      </c>
      <c r="D200" s="52" t="s">
        <v>213</v>
      </c>
      <c r="E200" s="52">
        <v>23.6</v>
      </c>
      <c r="F200" s="52">
        <v>16.399999999999999</v>
      </c>
      <c r="G200" s="52">
        <v>19.5</v>
      </c>
      <c r="H200" s="52">
        <v>22.7</v>
      </c>
      <c r="I200" s="52">
        <v>25.5</v>
      </c>
      <c r="J200" s="52">
        <v>24.5</v>
      </c>
      <c r="K200" s="52">
        <v>25</v>
      </c>
      <c r="L200" s="62" t="s">
        <v>71</v>
      </c>
    </row>
    <row r="201" spans="1:14" s="2" customFormat="1" ht="157.5" customHeight="1">
      <c r="A201" s="75"/>
      <c r="B201" s="64" t="s">
        <v>470</v>
      </c>
      <c r="C201" s="54"/>
      <c r="D201" s="89"/>
      <c r="E201" s="434"/>
      <c r="F201" s="434"/>
      <c r="G201" s="434"/>
      <c r="H201" s="434"/>
      <c r="I201" s="434"/>
      <c r="J201" s="89"/>
      <c r="K201" s="89"/>
      <c r="L201" s="180" t="s">
        <v>72</v>
      </c>
    </row>
    <row r="202" spans="1:14" s="2" customFormat="1" ht="118.5" customHeight="1">
      <c r="A202" s="75">
        <f>A200+1</f>
        <v>166</v>
      </c>
      <c r="B202" s="77" t="s">
        <v>471</v>
      </c>
      <c r="C202" s="54" t="s">
        <v>472</v>
      </c>
      <c r="D202" s="52">
        <v>93.7</v>
      </c>
      <c r="E202" s="354">
        <v>85.2</v>
      </c>
      <c r="F202" s="354">
        <v>83.6</v>
      </c>
      <c r="G202" s="354">
        <v>83.6</v>
      </c>
      <c r="H202" s="354">
        <v>83.6</v>
      </c>
      <c r="I202" s="354">
        <v>83.6</v>
      </c>
      <c r="J202" s="179">
        <v>85.2</v>
      </c>
      <c r="K202" s="179">
        <v>85.2</v>
      </c>
      <c r="L202" s="180" t="s">
        <v>539</v>
      </c>
    </row>
    <row r="203" spans="1:14" s="2" customFormat="1" ht="157.5" customHeight="1">
      <c r="A203" s="75">
        <f t="shared" ref="A203:A209" si="10">A202+1</f>
        <v>167</v>
      </c>
      <c r="B203" s="77" t="s">
        <v>473</v>
      </c>
      <c r="C203" s="54" t="s">
        <v>472</v>
      </c>
      <c r="D203" s="89">
        <v>2</v>
      </c>
      <c r="E203" s="446">
        <v>2</v>
      </c>
      <c r="F203" s="354">
        <v>1.7</v>
      </c>
      <c r="G203" s="354">
        <v>1.7</v>
      </c>
      <c r="H203" s="354">
        <v>1.7</v>
      </c>
      <c r="I203" s="354">
        <v>1.7</v>
      </c>
      <c r="J203" s="89">
        <v>2</v>
      </c>
      <c r="K203" s="89">
        <v>2</v>
      </c>
      <c r="L203" s="180" t="s">
        <v>88</v>
      </c>
    </row>
    <row r="204" spans="1:14" s="2" customFormat="1" ht="108.75" customHeight="1">
      <c r="A204" s="75">
        <f t="shared" si="10"/>
        <v>168</v>
      </c>
      <c r="B204" s="77" t="s">
        <v>474</v>
      </c>
      <c r="C204" s="54" t="s">
        <v>472</v>
      </c>
      <c r="D204" s="89">
        <v>0</v>
      </c>
      <c r="E204" s="354">
        <v>0</v>
      </c>
      <c r="F204" s="354">
        <v>0</v>
      </c>
      <c r="G204" s="354">
        <v>0</v>
      </c>
      <c r="H204" s="354">
        <v>0</v>
      </c>
      <c r="I204" s="354">
        <v>0</v>
      </c>
      <c r="J204" s="89">
        <v>0</v>
      </c>
      <c r="K204" s="89">
        <v>0</v>
      </c>
      <c r="L204" s="181"/>
    </row>
    <row r="205" spans="1:14" s="2" customFormat="1" ht="154.5" customHeight="1">
      <c r="A205" s="75">
        <f t="shared" si="10"/>
        <v>169</v>
      </c>
      <c r="B205" s="77" t="s">
        <v>475</v>
      </c>
      <c r="C205" s="54" t="s">
        <v>472</v>
      </c>
      <c r="D205" s="52">
        <v>4.3</v>
      </c>
      <c r="E205" s="354">
        <v>4.3</v>
      </c>
      <c r="F205" s="354">
        <v>3.7</v>
      </c>
      <c r="G205" s="354">
        <v>3.7</v>
      </c>
      <c r="H205" s="354">
        <v>3.7</v>
      </c>
      <c r="I205" s="354">
        <v>3.7</v>
      </c>
      <c r="J205" s="179">
        <v>4.3</v>
      </c>
      <c r="K205" s="179">
        <v>4.3</v>
      </c>
      <c r="L205" s="180" t="s">
        <v>540</v>
      </c>
    </row>
    <row r="206" spans="1:14" s="2" customFormat="1" ht="174.75" customHeight="1">
      <c r="A206" s="75">
        <f t="shared" si="10"/>
        <v>170</v>
      </c>
      <c r="B206" s="77" t="s">
        <v>476</v>
      </c>
      <c r="C206" s="54" t="s">
        <v>472</v>
      </c>
      <c r="D206" s="182">
        <v>0</v>
      </c>
      <c r="E206" s="447">
        <v>0</v>
      </c>
      <c r="F206" s="447">
        <v>0</v>
      </c>
      <c r="G206" s="447">
        <v>0</v>
      </c>
      <c r="H206" s="447">
        <v>0</v>
      </c>
      <c r="I206" s="447">
        <v>0</v>
      </c>
      <c r="J206" s="182">
        <v>0</v>
      </c>
      <c r="K206" s="182">
        <v>0</v>
      </c>
      <c r="L206" s="62"/>
    </row>
    <row r="207" spans="1:14" s="2" customFormat="1" ht="121.5" customHeight="1">
      <c r="A207" s="75">
        <f t="shared" si="10"/>
        <v>171</v>
      </c>
      <c r="B207" s="64" t="s">
        <v>477</v>
      </c>
      <c r="C207" s="54" t="s">
        <v>303</v>
      </c>
      <c r="D207" s="183">
        <v>1857</v>
      </c>
      <c r="E207" s="448">
        <v>1869</v>
      </c>
      <c r="F207" s="448">
        <v>1899</v>
      </c>
      <c r="G207" s="448">
        <v>1899</v>
      </c>
      <c r="H207" s="448">
        <v>1899</v>
      </c>
      <c r="I207" s="448">
        <v>1899</v>
      </c>
      <c r="J207" s="184">
        <v>1869</v>
      </c>
      <c r="K207" s="184">
        <v>1869</v>
      </c>
      <c r="L207" s="340" t="s">
        <v>541</v>
      </c>
      <c r="M207" s="31"/>
      <c r="N207" s="30" t="s">
        <v>214</v>
      </c>
    </row>
    <row r="208" spans="1:14" s="2" customFormat="1" ht="409.5" customHeight="1">
      <c r="A208" s="75">
        <f t="shared" si="10"/>
        <v>172</v>
      </c>
      <c r="B208" s="230" t="s">
        <v>447</v>
      </c>
      <c r="C208" s="54" t="s">
        <v>472</v>
      </c>
      <c r="D208" s="76">
        <v>87.5</v>
      </c>
      <c r="E208" s="442">
        <v>88.9</v>
      </c>
      <c r="F208" s="449">
        <v>90</v>
      </c>
      <c r="G208" s="449">
        <v>90</v>
      </c>
      <c r="H208" s="449">
        <v>90</v>
      </c>
      <c r="I208" s="449">
        <v>90</v>
      </c>
      <c r="J208" s="76">
        <v>87.5</v>
      </c>
      <c r="K208" s="76">
        <v>87.5</v>
      </c>
      <c r="L208" s="341" t="s">
        <v>73</v>
      </c>
    </row>
    <row r="209" spans="1:12" s="2" customFormat="1" ht="409.5" customHeight="1">
      <c r="A209" s="75">
        <f t="shared" si="10"/>
        <v>173</v>
      </c>
      <c r="B209" s="93" t="s">
        <v>448</v>
      </c>
      <c r="C209" s="54" t="s">
        <v>366</v>
      </c>
      <c r="D209" s="76">
        <v>100</v>
      </c>
      <c r="E209" s="442">
        <v>100</v>
      </c>
      <c r="F209" s="442">
        <v>100</v>
      </c>
      <c r="G209" s="442">
        <v>100</v>
      </c>
      <c r="H209" s="442">
        <v>100</v>
      </c>
      <c r="I209" s="442">
        <v>100</v>
      </c>
      <c r="J209" s="76">
        <v>100</v>
      </c>
      <c r="K209" s="76">
        <v>100</v>
      </c>
      <c r="L209" s="291" t="s">
        <v>74</v>
      </c>
    </row>
    <row r="210" spans="1:12" s="2" customFormat="1" ht="216.75" customHeight="1">
      <c r="A210" s="75"/>
      <c r="B210" s="311" t="s">
        <v>442</v>
      </c>
      <c r="C210" s="148"/>
      <c r="D210" s="89"/>
      <c r="E210" s="434"/>
      <c r="F210" s="434"/>
      <c r="G210" s="434"/>
      <c r="H210" s="434"/>
      <c r="I210" s="434"/>
      <c r="J210" s="89"/>
      <c r="K210" s="89"/>
      <c r="L210" s="180" t="s">
        <v>568</v>
      </c>
    </row>
    <row r="211" spans="1:12" s="2" customFormat="1" ht="102.75" customHeight="1">
      <c r="A211" s="75">
        <f>A209+1</f>
        <v>174</v>
      </c>
      <c r="B211" s="77" t="s">
        <v>478</v>
      </c>
      <c r="C211" s="148" t="s">
        <v>366</v>
      </c>
      <c r="D211" s="186">
        <v>87.8</v>
      </c>
      <c r="E211" s="450">
        <v>88.1</v>
      </c>
      <c r="F211" s="451">
        <v>89</v>
      </c>
      <c r="G211" s="451">
        <v>100</v>
      </c>
      <c r="H211" s="451">
        <v>100</v>
      </c>
      <c r="I211" s="451">
        <v>100</v>
      </c>
      <c r="J211" s="187">
        <v>91</v>
      </c>
      <c r="K211" s="187">
        <v>93</v>
      </c>
      <c r="L211" s="180" t="s">
        <v>546</v>
      </c>
    </row>
    <row r="212" spans="1:12" s="2" customFormat="1" ht="104.25" customHeight="1">
      <c r="A212" s="75">
        <f>A211+1</f>
        <v>175</v>
      </c>
      <c r="B212" s="77" t="s">
        <v>479</v>
      </c>
      <c r="C212" s="148" t="s">
        <v>366</v>
      </c>
      <c r="D212" s="187">
        <v>6</v>
      </c>
      <c r="E212" s="450">
        <v>15.3</v>
      </c>
      <c r="F212" s="451">
        <v>15.3</v>
      </c>
      <c r="G212" s="451">
        <v>100</v>
      </c>
      <c r="H212" s="451">
        <v>100</v>
      </c>
      <c r="I212" s="451">
        <v>100</v>
      </c>
      <c r="J212" s="187">
        <v>62.6</v>
      </c>
      <c r="K212" s="187">
        <v>70</v>
      </c>
      <c r="L212" s="180" t="s">
        <v>567</v>
      </c>
    </row>
    <row r="213" spans="1:12" s="2" customFormat="1" ht="198.75" customHeight="1">
      <c r="A213" s="75">
        <f>A212+1</f>
        <v>176</v>
      </c>
      <c r="B213" s="77" t="s">
        <v>480</v>
      </c>
      <c r="C213" s="148" t="s">
        <v>366</v>
      </c>
      <c r="D213" s="74">
        <v>30.5</v>
      </c>
      <c r="E213" s="450">
        <v>0.75</v>
      </c>
      <c r="F213" s="451">
        <v>59.4</v>
      </c>
      <c r="G213" s="451">
        <v>100</v>
      </c>
      <c r="H213" s="451">
        <v>100</v>
      </c>
      <c r="I213" s="451">
        <v>100</v>
      </c>
      <c r="J213" s="187">
        <v>62</v>
      </c>
      <c r="K213" s="187">
        <v>70</v>
      </c>
      <c r="L213" s="308" t="s">
        <v>566</v>
      </c>
    </row>
    <row r="214" spans="1:12" s="2" customFormat="1" ht="99.75" customHeight="1">
      <c r="A214" s="75">
        <f>A213+1</f>
        <v>177</v>
      </c>
      <c r="B214" s="77" t="s">
        <v>481</v>
      </c>
      <c r="C214" s="148" t="s">
        <v>366</v>
      </c>
      <c r="D214" s="76">
        <v>27.1</v>
      </c>
      <c r="E214" s="442">
        <v>43.8</v>
      </c>
      <c r="F214" s="449">
        <v>45</v>
      </c>
      <c r="G214" s="449">
        <v>100</v>
      </c>
      <c r="H214" s="449">
        <v>100</v>
      </c>
      <c r="I214" s="449">
        <v>100</v>
      </c>
      <c r="J214" s="88">
        <v>65</v>
      </c>
      <c r="K214" s="88">
        <v>77</v>
      </c>
      <c r="L214" s="180" t="s">
        <v>565</v>
      </c>
    </row>
    <row r="215" spans="1:12" s="2" customFormat="1" ht="42" customHeight="1">
      <c r="A215" s="75">
        <f>A214+1</f>
        <v>178</v>
      </c>
      <c r="B215" s="77" t="s">
        <v>482</v>
      </c>
      <c r="C215" s="148" t="s">
        <v>366</v>
      </c>
      <c r="D215" s="89">
        <v>0</v>
      </c>
      <c r="E215" s="434">
        <v>0</v>
      </c>
      <c r="F215" s="434">
        <v>0</v>
      </c>
      <c r="G215" s="434">
        <v>0</v>
      </c>
      <c r="H215" s="434">
        <v>0</v>
      </c>
      <c r="I215" s="434">
        <v>0</v>
      </c>
      <c r="J215" s="89">
        <v>0</v>
      </c>
      <c r="K215" s="89">
        <v>0</v>
      </c>
      <c r="L215" s="180" t="s">
        <v>215</v>
      </c>
    </row>
    <row r="216" spans="1:12" s="2" customFormat="1" ht="117.75" customHeight="1">
      <c r="A216" s="75">
        <f>A215+1</f>
        <v>179</v>
      </c>
      <c r="B216" s="64" t="s">
        <v>443</v>
      </c>
      <c r="C216" s="148" t="s">
        <v>366</v>
      </c>
      <c r="D216" s="188">
        <v>92.9</v>
      </c>
      <c r="E216" s="452">
        <v>96.45</v>
      </c>
      <c r="F216" s="453">
        <v>98.9</v>
      </c>
      <c r="G216" s="453">
        <v>98.9</v>
      </c>
      <c r="H216" s="453">
        <v>98.9</v>
      </c>
      <c r="I216" s="453">
        <v>98.9</v>
      </c>
      <c r="J216" s="188">
        <v>96.6</v>
      </c>
      <c r="K216" s="188">
        <v>96.6</v>
      </c>
      <c r="L216" s="166" t="s">
        <v>535</v>
      </c>
    </row>
    <row r="217" spans="1:12" s="2" customFormat="1" ht="110.25" customHeight="1">
      <c r="A217" s="75"/>
      <c r="B217" s="64" t="s">
        <v>393</v>
      </c>
      <c r="C217" s="148"/>
      <c r="D217" s="89"/>
      <c r="E217" s="434"/>
      <c r="F217" s="434"/>
      <c r="G217" s="434"/>
      <c r="H217" s="434"/>
      <c r="I217" s="434"/>
      <c r="J217" s="89"/>
      <c r="K217" s="89"/>
      <c r="L217" s="62" t="s">
        <v>75</v>
      </c>
    </row>
    <row r="218" spans="1:12" s="2" customFormat="1" ht="63" customHeight="1">
      <c r="A218" s="75">
        <f>A216+1</f>
        <v>180</v>
      </c>
      <c r="B218" s="77" t="s">
        <v>394</v>
      </c>
      <c r="C218" s="148" t="s">
        <v>366</v>
      </c>
      <c r="D218" s="89">
        <v>100</v>
      </c>
      <c r="E218" s="434">
        <v>100</v>
      </c>
      <c r="F218" s="434">
        <v>100</v>
      </c>
      <c r="G218" s="434">
        <v>100</v>
      </c>
      <c r="H218" s="434">
        <v>100</v>
      </c>
      <c r="I218" s="434">
        <v>100</v>
      </c>
      <c r="J218" s="89">
        <v>100</v>
      </c>
      <c r="K218" s="89">
        <v>100</v>
      </c>
    </row>
    <row r="219" spans="1:12" s="2" customFormat="1" ht="27" customHeight="1">
      <c r="A219" s="75">
        <f>A218+1</f>
        <v>181</v>
      </c>
      <c r="B219" s="77" t="s">
        <v>395</v>
      </c>
      <c r="C219" s="148" t="s">
        <v>366</v>
      </c>
      <c r="D219" s="89">
        <v>96.4</v>
      </c>
      <c r="E219" s="434">
        <v>100</v>
      </c>
      <c r="F219" s="434">
        <v>100</v>
      </c>
      <c r="G219" s="434">
        <v>100</v>
      </c>
      <c r="H219" s="434">
        <v>100</v>
      </c>
      <c r="I219" s="434">
        <v>100</v>
      </c>
      <c r="J219" s="89">
        <v>100</v>
      </c>
      <c r="K219" s="89">
        <v>100</v>
      </c>
      <c r="L219" s="62"/>
    </row>
    <row r="220" spans="1:12" s="2" customFormat="1" ht="105.75" customHeight="1">
      <c r="A220" s="75"/>
      <c r="B220" s="64" t="s">
        <v>444</v>
      </c>
      <c r="C220" s="54"/>
      <c r="D220" s="89"/>
      <c r="E220" s="434"/>
      <c r="F220" s="434"/>
      <c r="G220" s="434"/>
      <c r="H220" s="434"/>
      <c r="I220" s="434"/>
      <c r="J220" s="89"/>
      <c r="K220" s="89"/>
      <c r="L220" s="62" t="s">
        <v>76</v>
      </c>
    </row>
    <row r="221" spans="1:12" s="2" customFormat="1" ht="27" customHeight="1">
      <c r="A221" s="75">
        <f>A219+1</f>
        <v>182</v>
      </c>
      <c r="B221" s="77" t="s">
        <v>396</v>
      </c>
      <c r="C221" s="148" t="s">
        <v>303</v>
      </c>
      <c r="D221" s="89">
        <v>100</v>
      </c>
      <c r="E221" s="434">
        <v>1</v>
      </c>
      <c r="F221" s="434">
        <v>1</v>
      </c>
      <c r="G221" s="434">
        <v>1</v>
      </c>
      <c r="H221" s="434">
        <v>1</v>
      </c>
      <c r="I221" s="434">
        <v>1</v>
      </c>
      <c r="J221" s="89">
        <v>100</v>
      </c>
      <c r="K221" s="89">
        <v>100</v>
      </c>
      <c r="L221" s="373"/>
    </row>
    <row r="222" spans="1:12" s="2" customFormat="1" ht="27" customHeight="1">
      <c r="A222" s="75">
        <f>A221+1</f>
        <v>183</v>
      </c>
      <c r="B222" s="77" t="s">
        <v>397</v>
      </c>
      <c r="C222" s="148" t="s">
        <v>303</v>
      </c>
      <c r="D222" s="89">
        <v>100</v>
      </c>
      <c r="E222" s="434">
        <v>1</v>
      </c>
      <c r="F222" s="434">
        <v>1</v>
      </c>
      <c r="G222" s="434">
        <v>1</v>
      </c>
      <c r="H222" s="434">
        <v>1</v>
      </c>
      <c r="I222" s="434">
        <v>1</v>
      </c>
      <c r="J222" s="89">
        <v>100</v>
      </c>
      <c r="K222" s="89">
        <v>100</v>
      </c>
      <c r="L222" s="374"/>
    </row>
    <row r="223" spans="1:12" s="2" customFormat="1" ht="99" customHeight="1">
      <c r="A223" s="75">
        <f t="shared" ref="A223:A230" si="11">A222+1</f>
        <v>184</v>
      </c>
      <c r="B223" s="64" t="s">
        <v>398</v>
      </c>
      <c r="C223" s="148" t="s">
        <v>366</v>
      </c>
      <c r="D223" s="76">
        <v>0</v>
      </c>
      <c r="E223" s="442">
        <v>0</v>
      </c>
      <c r="F223" s="442">
        <v>0</v>
      </c>
      <c r="G223" s="442">
        <v>0</v>
      </c>
      <c r="H223" s="442">
        <v>0</v>
      </c>
      <c r="I223" s="442">
        <v>0</v>
      </c>
      <c r="J223" s="118">
        <v>0</v>
      </c>
      <c r="K223" s="118">
        <v>0</v>
      </c>
      <c r="L223" s="180" t="s">
        <v>89</v>
      </c>
    </row>
    <row r="224" spans="1:12" s="2" customFormat="1" ht="163.5" customHeight="1">
      <c r="A224" s="75">
        <f t="shared" si="11"/>
        <v>185</v>
      </c>
      <c r="B224" s="64" t="s">
        <v>399</v>
      </c>
      <c r="C224" s="148" t="s">
        <v>366</v>
      </c>
      <c r="D224" s="88">
        <v>45</v>
      </c>
      <c r="E224" s="449">
        <v>46</v>
      </c>
      <c r="F224" s="442">
        <v>46.1</v>
      </c>
      <c r="G224" s="442">
        <v>47.3</v>
      </c>
      <c r="H224" s="442">
        <v>48.5</v>
      </c>
      <c r="I224" s="442">
        <v>49.4</v>
      </c>
      <c r="J224" s="76">
        <v>48.5</v>
      </c>
      <c r="K224" s="76">
        <v>49.4</v>
      </c>
      <c r="L224" s="180" t="s">
        <v>77</v>
      </c>
    </row>
    <row r="225" spans="1:12" s="2" customFormat="1" ht="131.25" customHeight="1">
      <c r="A225" s="75">
        <f t="shared" si="11"/>
        <v>186</v>
      </c>
      <c r="B225" s="64" t="s">
        <v>152</v>
      </c>
      <c r="C225" s="148" t="s">
        <v>366</v>
      </c>
      <c r="D225" s="76">
        <v>0</v>
      </c>
      <c r="E225" s="442">
        <v>0</v>
      </c>
      <c r="F225" s="442">
        <v>0</v>
      </c>
      <c r="G225" s="442">
        <v>0</v>
      </c>
      <c r="H225" s="442">
        <v>0</v>
      </c>
      <c r="I225" s="442">
        <v>0</v>
      </c>
      <c r="J225" s="76">
        <v>0</v>
      </c>
      <c r="K225" s="76">
        <v>0</v>
      </c>
      <c r="L225" s="180" t="s">
        <v>90</v>
      </c>
    </row>
    <row r="226" spans="1:12" s="2" customFormat="1" ht="161.25" customHeight="1">
      <c r="A226" s="75">
        <v>187</v>
      </c>
      <c r="B226" s="64" t="s">
        <v>139</v>
      </c>
      <c r="C226" s="148" t="s">
        <v>366</v>
      </c>
      <c r="D226" s="189">
        <v>2.8</v>
      </c>
      <c r="E226" s="433">
        <v>2.82</v>
      </c>
      <c r="F226" s="433">
        <v>2.87</v>
      </c>
      <c r="G226" s="433">
        <v>3.8</v>
      </c>
      <c r="H226" s="433">
        <v>3.8</v>
      </c>
      <c r="I226" s="433">
        <v>3.8</v>
      </c>
      <c r="J226" s="168">
        <v>3.8</v>
      </c>
      <c r="K226" s="168">
        <v>3.8</v>
      </c>
      <c r="L226" s="185" t="s">
        <v>78</v>
      </c>
    </row>
    <row r="227" spans="1:12" s="2" customFormat="1" ht="130.5" customHeight="1">
      <c r="A227" s="75">
        <f>A226+1</f>
        <v>188</v>
      </c>
      <c r="B227" s="64" t="s">
        <v>153</v>
      </c>
      <c r="C227" s="54" t="s">
        <v>154</v>
      </c>
      <c r="D227" s="166" t="s">
        <v>151</v>
      </c>
      <c r="E227" s="454" t="s">
        <v>151</v>
      </c>
      <c r="F227" s="454" t="s">
        <v>151</v>
      </c>
      <c r="G227" s="454" t="s">
        <v>151</v>
      </c>
      <c r="H227" s="454" t="s">
        <v>151</v>
      </c>
      <c r="I227" s="454" t="s">
        <v>151</v>
      </c>
      <c r="J227" s="166" t="s">
        <v>151</v>
      </c>
      <c r="K227" s="166" t="s">
        <v>151</v>
      </c>
      <c r="L227" s="177" t="s">
        <v>132</v>
      </c>
    </row>
    <row r="228" spans="1:12" s="2" customFormat="1" ht="237" customHeight="1">
      <c r="A228" s="75">
        <f>A227+1</f>
        <v>189</v>
      </c>
      <c r="B228" s="64" t="s">
        <v>155</v>
      </c>
      <c r="C228" s="54" t="s">
        <v>156</v>
      </c>
      <c r="D228" s="166" t="s">
        <v>151</v>
      </c>
      <c r="E228" s="454" t="s">
        <v>151</v>
      </c>
      <c r="F228" s="454" t="s">
        <v>151</v>
      </c>
      <c r="G228" s="454" t="s">
        <v>151</v>
      </c>
      <c r="H228" s="454" t="s">
        <v>151</v>
      </c>
      <c r="I228" s="454" t="s">
        <v>151</v>
      </c>
      <c r="J228" s="166" t="s">
        <v>151</v>
      </c>
      <c r="K228" s="166" t="s">
        <v>151</v>
      </c>
      <c r="L228" s="190" t="s">
        <v>85</v>
      </c>
    </row>
    <row r="229" spans="1:12" s="2" customFormat="1" ht="109.5" customHeight="1">
      <c r="A229" s="75">
        <f t="shared" si="11"/>
        <v>190</v>
      </c>
      <c r="B229" s="64" t="s">
        <v>157</v>
      </c>
      <c r="C229" s="83" t="s">
        <v>366</v>
      </c>
      <c r="D229" s="89">
        <v>98</v>
      </c>
      <c r="E229" s="434">
        <v>100</v>
      </c>
      <c r="F229" s="434">
        <v>93.7</v>
      </c>
      <c r="G229" s="434">
        <v>93.7</v>
      </c>
      <c r="H229" s="434">
        <v>95</v>
      </c>
      <c r="I229" s="434">
        <v>100</v>
      </c>
      <c r="J229" s="89">
        <v>100</v>
      </c>
      <c r="K229" s="89">
        <v>100</v>
      </c>
      <c r="L229" s="185" t="s">
        <v>81</v>
      </c>
    </row>
    <row r="230" spans="1:12" s="2" customFormat="1" ht="380.25" customHeight="1">
      <c r="A230" s="310">
        <f t="shared" si="11"/>
        <v>191</v>
      </c>
      <c r="B230" s="311" t="s">
        <v>158</v>
      </c>
      <c r="C230" s="312" t="s">
        <v>154</v>
      </c>
      <c r="D230" s="313" t="s">
        <v>151</v>
      </c>
      <c r="E230" s="454" t="s">
        <v>151</v>
      </c>
      <c r="F230" s="454" t="s">
        <v>151</v>
      </c>
      <c r="G230" s="454" t="s">
        <v>151</v>
      </c>
      <c r="H230" s="454" t="s">
        <v>151</v>
      </c>
      <c r="I230" s="454" t="s">
        <v>151</v>
      </c>
      <c r="J230" s="309" t="s">
        <v>151</v>
      </c>
      <c r="K230" s="309" t="s">
        <v>151</v>
      </c>
      <c r="L230" s="314" t="s">
        <v>564</v>
      </c>
    </row>
    <row r="231" spans="1:12" s="2" customFormat="1" ht="320.25" customHeight="1">
      <c r="A231" s="75">
        <f>A230+1</f>
        <v>192</v>
      </c>
      <c r="B231" s="64" t="s">
        <v>159</v>
      </c>
      <c r="C231" s="148" t="s">
        <v>513</v>
      </c>
      <c r="D231" s="170">
        <v>137608.1</v>
      </c>
      <c r="E231" s="352">
        <v>34408.699999999997</v>
      </c>
      <c r="F231" s="352">
        <v>39624.839999999997</v>
      </c>
      <c r="G231" s="352">
        <v>3273.7</v>
      </c>
      <c r="H231" s="352">
        <v>2716.7</v>
      </c>
      <c r="I231" s="352">
        <v>2716.7</v>
      </c>
      <c r="J231" s="170">
        <v>2030.5</v>
      </c>
      <c r="K231" s="170">
        <v>2030.5</v>
      </c>
      <c r="L231" s="191" t="s">
        <v>579</v>
      </c>
    </row>
    <row r="232" spans="1:12" s="2" customFormat="1" ht="32.25" customHeight="1">
      <c r="A232" s="75"/>
      <c r="B232" s="77" t="s">
        <v>96</v>
      </c>
      <c r="C232" s="148"/>
      <c r="D232" s="89"/>
      <c r="E232" s="434"/>
      <c r="F232" s="434"/>
      <c r="G232" s="434"/>
      <c r="H232" s="434"/>
      <c r="I232" s="434"/>
      <c r="J232" s="89"/>
      <c r="K232" s="89"/>
      <c r="L232" s="62"/>
    </row>
    <row r="233" spans="1:12" s="2" customFormat="1" ht="105.75" customHeight="1">
      <c r="A233" s="75">
        <f>A231+1</f>
        <v>193</v>
      </c>
      <c r="B233" s="77" t="s">
        <v>160</v>
      </c>
      <c r="C233" s="148" t="s">
        <v>513</v>
      </c>
      <c r="D233" s="192">
        <v>1576.58</v>
      </c>
      <c r="E233" s="455">
        <v>25.3</v>
      </c>
      <c r="F233" s="454">
        <v>0</v>
      </c>
      <c r="G233" s="454">
        <v>0</v>
      </c>
      <c r="H233" s="454">
        <v>0</v>
      </c>
      <c r="I233" s="454">
        <v>0</v>
      </c>
      <c r="J233" s="52">
        <v>0</v>
      </c>
      <c r="K233" s="52">
        <v>0</v>
      </c>
      <c r="L233" s="193"/>
    </row>
    <row r="234" spans="1:12" s="2" customFormat="1" ht="138.75" customHeight="1">
      <c r="A234" s="75">
        <f>A233+1</f>
        <v>194</v>
      </c>
      <c r="B234" s="77" t="s">
        <v>161</v>
      </c>
      <c r="C234" s="148" t="s">
        <v>513</v>
      </c>
      <c r="D234" s="194">
        <v>25495.8</v>
      </c>
      <c r="E234" s="456">
        <v>9833.2000000000007</v>
      </c>
      <c r="F234" s="456">
        <v>0</v>
      </c>
      <c r="G234" s="456">
        <v>0</v>
      </c>
      <c r="H234" s="456">
        <v>0</v>
      </c>
      <c r="I234" s="456">
        <v>0</v>
      </c>
      <c r="J234" s="170">
        <v>0</v>
      </c>
      <c r="K234" s="52">
        <v>0</v>
      </c>
      <c r="L234" s="195" t="s">
        <v>79</v>
      </c>
    </row>
    <row r="235" spans="1:12" s="2" customFormat="1" ht="130.5" customHeight="1">
      <c r="A235" s="75">
        <f t="shared" ref="A235:A240" si="12">A234+1</f>
        <v>195</v>
      </c>
      <c r="B235" s="77" t="s">
        <v>162</v>
      </c>
      <c r="C235" s="148" t="s">
        <v>513</v>
      </c>
      <c r="D235" s="52">
        <v>0</v>
      </c>
      <c r="E235" s="354">
        <v>0</v>
      </c>
      <c r="F235" s="354">
        <v>0</v>
      </c>
      <c r="G235" s="354">
        <v>0</v>
      </c>
      <c r="H235" s="354">
        <v>0</v>
      </c>
      <c r="I235" s="354">
        <v>0</v>
      </c>
      <c r="J235" s="52">
        <v>0</v>
      </c>
      <c r="K235" s="52">
        <v>0</v>
      </c>
      <c r="L235" s="196" t="s">
        <v>133</v>
      </c>
    </row>
    <row r="236" spans="1:12" s="2" customFormat="1" ht="240.75" customHeight="1">
      <c r="A236" s="75">
        <f t="shared" si="12"/>
        <v>196</v>
      </c>
      <c r="B236" s="64" t="s">
        <v>163</v>
      </c>
      <c r="C236" s="148" t="s">
        <v>164</v>
      </c>
      <c r="D236" s="192">
        <f>22618400/29793</f>
        <v>759.18504346658608</v>
      </c>
      <c r="E236" s="352">
        <f>3958200/30300</f>
        <v>130.63366336633663</v>
      </c>
      <c r="F236" s="352">
        <v>568.577</v>
      </c>
      <c r="G236" s="352">
        <v>187</v>
      </c>
      <c r="H236" s="352">
        <v>187</v>
      </c>
      <c r="I236" s="352">
        <v>187</v>
      </c>
      <c r="J236" s="197">
        <v>186</v>
      </c>
      <c r="K236" s="192">
        <v>186</v>
      </c>
      <c r="L236" s="198" t="s">
        <v>80</v>
      </c>
    </row>
    <row r="237" spans="1:12" s="2" customFormat="1" ht="146.25" customHeight="1">
      <c r="A237" s="75">
        <f t="shared" si="12"/>
        <v>197</v>
      </c>
      <c r="B237" s="64" t="s">
        <v>120</v>
      </c>
      <c r="C237" s="148" t="s">
        <v>98</v>
      </c>
      <c r="D237" s="52">
        <v>0</v>
      </c>
      <c r="E237" s="354">
        <v>0</v>
      </c>
      <c r="F237" s="354">
        <v>0</v>
      </c>
      <c r="G237" s="354">
        <v>0</v>
      </c>
      <c r="H237" s="354">
        <v>0</v>
      </c>
      <c r="I237" s="354">
        <v>0</v>
      </c>
      <c r="J237" s="52">
        <v>0</v>
      </c>
      <c r="K237" s="52">
        <v>0</v>
      </c>
      <c r="L237" s="74"/>
    </row>
    <row r="238" spans="1:12" s="2" customFormat="1" ht="177.75" customHeight="1">
      <c r="A238" s="75">
        <f t="shared" si="12"/>
        <v>198</v>
      </c>
      <c r="B238" s="64" t="s">
        <v>165</v>
      </c>
      <c r="C238" s="148" t="s">
        <v>366</v>
      </c>
      <c r="D238" s="199">
        <v>99.7</v>
      </c>
      <c r="E238" s="457">
        <v>99.8</v>
      </c>
      <c r="F238" s="457">
        <v>101.4</v>
      </c>
      <c r="G238" s="457">
        <v>101.4</v>
      </c>
      <c r="H238" s="457">
        <v>101.4</v>
      </c>
      <c r="I238" s="457">
        <v>101.4</v>
      </c>
      <c r="J238" s="200">
        <v>100</v>
      </c>
      <c r="K238" s="200">
        <v>100</v>
      </c>
      <c r="L238" s="80" t="s">
        <v>536</v>
      </c>
    </row>
    <row r="239" spans="1:12" s="2" customFormat="1" ht="118.5" customHeight="1">
      <c r="A239" s="75">
        <f t="shared" si="12"/>
        <v>199</v>
      </c>
      <c r="B239" s="64" t="s">
        <v>166</v>
      </c>
      <c r="C239" s="148" t="s">
        <v>513</v>
      </c>
      <c r="D239" s="170">
        <v>793.3</v>
      </c>
      <c r="E239" s="352">
        <v>570.1</v>
      </c>
      <c r="F239" s="352">
        <v>662.7</v>
      </c>
      <c r="G239" s="352">
        <v>677.6</v>
      </c>
      <c r="H239" s="352">
        <v>677.6</v>
      </c>
      <c r="I239" s="352">
        <v>677.6</v>
      </c>
      <c r="J239" s="201">
        <v>615.1</v>
      </c>
      <c r="K239" s="201">
        <v>615.1</v>
      </c>
      <c r="L239" s="190" t="s">
        <v>84</v>
      </c>
    </row>
    <row r="240" spans="1:12" s="2" customFormat="1" ht="168.75" customHeight="1">
      <c r="A240" s="75">
        <f t="shared" si="12"/>
        <v>200</v>
      </c>
      <c r="B240" s="64" t="s">
        <v>167</v>
      </c>
      <c r="C240" s="148" t="s">
        <v>366</v>
      </c>
      <c r="D240" s="202">
        <v>42</v>
      </c>
      <c r="E240" s="458">
        <v>33</v>
      </c>
      <c r="F240" s="458">
        <v>19</v>
      </c>
      <c r="G240" s="458">
        <v>52</v>
      </c>
      <c r="H240" s="458">
        <v>52</v>
      </c>
      <c r="I240" s="458">
        <v>52</v>
      </c>
      <c r="J240" s="203">
        <v>51</v>
      </c>
      <c r="K240" s="203">
        <v>51</v>
      </c>
      <c r="L240" s="204" t="s">
        <v>0</v>
      </c>
    </row>
    <row r="241" spans="1:12" s="2" customFormat="1" ht="23.25" customHeight="1">
      <c r="A241" s="367" t="s">
        <v>168</v>
      </c>
      <c r="B241" s="368"/>
      <c r="C241" s="368"/>
      <c r="D241" s="368"/>
      <c r="E241" s="368"/>
      <c r="F241" s="368"/>
      <c r="G241" s="368"/>
      <c r="H241" s="368"/>
      <c r="I241" s="368"/>
      <c r="J241" s="368"/>
      <c r="K241" s="368"/>
      <c r="L241" s="369"/>
    </row>
    <row r="242" spans="1:12" s="2" customFormat="1" ht="199.5" customHeight="1">
      <c r="A242" s="75">
        <f>A240+1</f>
        <v>201</v>
      </c>
      <c r="B242" s="64" t="s">
        <v>169</v>
      </c>
      <c r="C242" s="54" t="s">
        <v>366</v>
      </c>
      <c r="D242" s="205">
        <v>33.822000000000003</v>
      </c>
      <c r="E242" s="351">
        <v>58.106999999999999</v>
      </c>
      <c r="F242" s="351">
        <v>54.890999999999998</v>
      </c>
      <c r="G242" s="351">
        <v>55.444000000000003</v>
      </c>
      <c r="H242" s="351">
        <v>55.639000000000003</v>
      </c>
      <c r="I242" s="351">
        <v>55.78</v>
      </c>
      <c r="J242" s="206">
        <v>58.906999999999996</v>
      </c>
      <c r="K242" s="206">
        <v>59.63</v>
      </c>
      <c r="L242" s="207" t="s">
        <v>569</v>
      </c>
    </row>
    <row r="243" spans="1:12" s="2" customFormat="1" ht="155.25" customHeight="1">
      <c r="A243" s="75"/>
      <c r="B243" s="64" t="s">
        <v>170</v>
      </c>
      <c r="C243" s="54"/>
      <c r="D243" s="65"/>
      <c r="E243" s="415"/>
      <c r="F243" s="415"/>
      <c r="G243" s="415"/>
      <c r="H243" s="415"/>
      <c r="I243" s="415"/>
      <c r="J243" s="65"/>
      <c r="K243" s="65"/>
      <c r="L243" s="207"/>
    </row>
    <row r="244" spans="1:12" s="2" customFormat="1" ht="216.75" customHeight="1">
      <c r="A244" s="75">
        <f>A242+1</f>
        <v>202</v>
      </c>
      <c r="B244" s="77" t="s">
        <v>171</v>
      </c>
      <c r="C244" s="54" t="s">
        <v>366</v>
      </c>
      <c r="D244" s="205">
        <v>55.872999999999998</v>
      </c>
      <c r="E244" s="351">
        <v>55.588999999999999</v>
      </c>
      <c r="F244" s="351">
        <v>55.823999999999998</v>
      </c>
      <c r="G244" s="351">
        <v>56.161999999999999</v>
      </c>
      <c r="H244" s="351">
        <v>62.423999999999999</v>
      </c>
      <c r="I244" s="351">
        <v>62.576000000000001</v>
      </c>
      <c r="J244" s="206">
        <v>55.706000000000003</v>
      </c>
      <c r="K244" s="206">
        <v>55.756</v>
      </c>
      <c r="L244" s="90" t="s">
        <v>570</v>
      </c>
    </row>
    <row r="245" spans="1:12" s="2" customFormat="1" ht="103.5" customHeight="1">
      <c r="A245" s="75">
        <f t="shared" ref="A245:A250" si="13">A244+1</f>
        <v>203</v>
      </c>
      <c r="B245" s="77" t="s">
        <v>172</v>
      </c>
      <c r="C245" s="54" t="s">
        <v>366</v>
      </c>
      <c r="D245" s="65">
        <v>100</v>
      </c>
      <c r="E245" s="415">
        <v>100</v>
      </c>
      <c r="F245" s="415">
        <v>100</v>
      </c>
      <c r="G245" s="415">
        <v>100</v>
      </c>
      <c r="H245" s="415">
        <v>100</v>
      </c>
      <c r="I245" s="415">
        <v>100</v>
      </c>
      <c r="J245" s="112">
        <v>100</v>
      </c>
      <c r="K245" s="112">
        <v>100</v>
      </c>
      <c r="L245" s="90" t="s">
        <v>66</v>
      </c>
    </row>
    <row r="246" spans="1:12" s="2" customFormat="1" ht="29.25" customHeight="1">
      <c r="A246" s="75">
        <f t="shared" si="13"/>
        <v>204</v>
      </c>
      <c r="B246" s="77" t="s">
        <v>173</v>
      </c>
      <c r="C246" s="54" t="s">
        <v>366</v>
      </c>
      <c r="D246" s="65">
        <v>0</v>
      </c>
      <c r="E246" s="415">
        <v>0</v>
      </c>
      <c r="F246" s="415">
        <v>0</v>
      </c>
      <c r="G246" s="415">
        <v>0</v>
      </c>
      <c r="H246" s="415">
        <v>0</v>
      </c>
      <c r="I246" s="415">
        <v>0</v>
      </c>
      <c r="J246" s="112">
        <v>0</v>
      </c>
      <c r="K246" s="112">
        <v>0</v>
      </c>
      <c r="L246" s="147"/>
    </row>
    <row r="247" spans="1:12" s="2" customFormat="1" ht="136.5" customHeight="1">
      <c r="A247" s="75">
        <f t="shared" si="13"/>
        <v>205</v>
      </c>
      <c r="B247" s="64" t="s">
        <v>174</v>
      </c>
      <c r="C247" s="54" t="s">
        <v>327</v>
      </c>
      <c r="D247" s="65">
        <v>28.1</v>
      </c>
      <c r="E247" s="415">
        <v>41.2</v>
      </c>
      <c r="F247" s="415">
        <v>57.2</v>
      </c>
      <c r="G247" s="415">
        <v>58</v>
      </c>
      <c r="H247" s="415">
        <v>59</v>
      </c>
      <c r="I247" s="415">
        <v>60</v>
      </c>
      <c r="J247" s="112">
        <v>42.5</v>
      </c>
      <c r="K247" s="112">
        <v>43</v>
      </c>
      <c r="L247" s="147"/>
    </row>
    <row r="248" spans="1:12" s="2" customFormat="1" ht="144.75" customHeight="1">
      <c r="A248" s="75">
        <f t="shared" si="13"/>
        <v>206</v>
      </c>
      <c r="B248" s="64" t="s">
        <v>175</v>
      </c>
      <c r="C248" s="54" t="s">
        <v>513</v>
      </c>
      <c r="D248" s="107">
        <v>23219.4</v>
      </c>
      <c r="E248" s="422">
        <v>24070.7</v>
      </c>
      <c r="F248" s="459">
        <v>27293.040000000001</v>
      </c>
      <c r="G248" s="459">
        <v>45245.9</v>
      </c>
      <c r="H248" s="459">
        <v>28345.85</v>
      </c>
      <c r="I248" s="459">
        <v>29104.5</v>
      </c>
      <c r="J248" s="107">
        <v>24074</v>
      </c>
      <c r="K248" s="107">
        <v>24074</v>
      </c>
      <c r="L248" s="51" t="s">
        <v>67</v>
      </c>
    </row>
    <row r="249" spans="1:12" s="2" customFormat="1" ht="152.25" customHeight="1">
      <c r="A249" s="75">
        <f t="shared" si="13"/>
        <v>207</v>
      </c>
      <c r="B249" s="64" t="s">
        <v>176</v>
      </c>
      <c r="C249" s="54" t="s">
        <v>513</v>
      </c>
      <c r="D249" s="173">
        <v>1784.6</v>
      </c>
      <c r="E249" s="440">
        <v>215.3</v>
      </c>
      <c r="F249" s="460">
        <v>514.70000000000005</v>
      </c>
      <c r="G249" s="460">
        <v>18030</v>
      </c>
      <c r="H249" s="460">
        <v>100</v>
      </c>
      <c r="I249" s="460">
        <v>0</v>
      </c>
      <c r="J249" s="209">
        <v>0</v>
      </c>
      <c r="K249" s="209">
        <v>0</v>
      </c>
      <c r="L249" s="286" t="s">
        <v>68</v>
      </c>
    </row>
    <row r="250" spans="1:12" s="2" customFormat="1" ht="188.25" customHeight="1">
      <c r="A250" s="75">
        <f t="shared" si="13"/>
        <v>208</v>
      </c>
      <c r="B250" s="64" t="s">
        <v>177</v>
      </c>
      <c r="C250" s="54" t="s">
        <v>513</v>
      </c>
      <c r="D250" s="65">
        <v>14057.2</v>
      </c>
      <c r="E250" s="415">
        <v>15846</v>
      </c>
      <c r="F250" s="461">
        <v>18675.400000000001</v>
      </c>
      <c r="G250" s="461">
        <v>20267.599999999999</v>
      </c>
      <c r="H250" s="461">
        <v>21292.5</v>
      </c>
      <c r="I250" s="461">
        <v>21292.5</v>
      </c>
      <c r="J250" s="112">
        <v>17024.400000000001</v>
      </c>
      <c r="K250" s="112">
        <v>17024.400000000001</v>
      </c>
      <c r="L250" s="90" t="s">
        <v>69</v>
      </c>
    </row>
    <row r="251" spans="1:12" s="2" customFormat="1" ht="23.25" customHeight="1">
      <c r="A251" s="367" t="s">
        <v>178</v>
      </c>
      <c r="B251" s="368"/>
      <c r="C251" s="368"/>
      <c r="D251" s="368"/>
      <c r="E251" s="368"/>
      <c r="F251" s="368"/>
      <c r="G251" s="368"/>
      <c r="H251" s="368"/>
      <c r="I251" s="368"/>
      <c r="J251" s="368"/>
      <c r="K251" s="368"/>
      <c r="L251" s="371"/>
    </row>
    <row r="252" spans="1:12" s="2" customFormat="1" ht="194.25" customHeight="1">
      <c r="A252" s="75">
        <f>A250+1</f>
        <v>209</v>
      </c>
      <c r="B252" s="64" t="s">
        <v>445</v>
      </c>
      <c r="C252" s="54" t="s">
        <v>327</v>
      </c>
      <c r="D252" s="210" t="s">
        <v>121</v>
      </c>
      <c r="E252" s="462" t="s">
        <v>134</v>
      </c>
      <c r="F252" s="462" t="s">
        <v>495</v>
      </c>
      <c r="G252" s="462" t="s">
        <v>495</v>
      </c>
      <c r="H252" s="462" t="s">
        <v>495</v>
      </c>
      <c r="I252" s="462" t="s">
        <v>495</v>
      </c>
      <c r="J252" s="161"/>
      <c r="K252" s="161" t="s">
        <v>376</v>
      </c>
      <c r="L252" s="211" t="s">
        <v>86</v>
      </c>
    </row>
    <row r="253" spans="1:12" s="2" customFormat="1" ht="192.75" customHeight="1">
      <c r="A253" s="75">
        <f>A252+1</f>
        <v>210</v>
      </c>
      <c r="B253" s="64" t="s">
        <v>179</v>
      </c>
      <c r="C253" s="54" t="s">
        <v>366</v>
      </c>
      <c r="D253" s="154">
        <v>0</v>
      </c>
      <c r="E253" s="463">
        <v>0</v>
      </c>
      <c r="F253" s="463">
        <v>0</v>
      </c>
      <c r="G253" s="464">
        <v>2.86</v>
      </c>
      <c r="H253" s="464">
        <v>2.63</v>
      </c>
      <c r="I253" s="464">
        <v>2.63</v>
      </c>
      <c r="J253" s="154">
        <v>0</v>
      </c>
      <c r="K253" s="154">
        <v>0</v>
      </c>
      <c r="L253" s="172" t="s">
        <v>578</v>
      </c>
    </row>
    <row r="254" spans="1:12" s="2" customFormat="1" ht="409.5" customHeight="1">
      <c r="A254" s="75">
        <f>A253+1</f>
        <v>211</v>
      </c>
      <c r="B254" s="311" t="s">
        <v>180</v>
      </c>
      <c r="C254" s="54" t="s">
        <v>366</v>
      </c>
      <c r="D254" s="55">
        <v>38.578000000000003</v>
      </c>
      <c r="E254" s="409">
        <v>57.051000000000002</v>
      </c>
      <c r="F254" s="409">
        <v>57.475999999999999</v>
      </c>
      <c r="G254" s="409">
        <v>42.2</v>
      </c>
      <c r="H254" s="409">
        <v>42.5</v>
      </c>
      <c r="I254" s="409">
        <v>42.5</v>
      </c>
      <c r="J254" s="102">
        <v>60.384</v>
      </c>
      <c r="K254" s="102">
        <v>61.584000000000003</v>
      </c>
      <c r="L254" s="238" t="s">
        <v>577</v>
      </c>
    </row>
    <row r="255" spans="1:12" s="2" customFormat="1" ht="234.75" customHeight="1">
      <c r="A255" s="75">
        <f t="shared" ref="A255:A269" si="14">A254+1</f>
        <v>212</v>
      </c>
      <c r="B255" s="64" t="s">
        <v>181</v>
      </c>
      <c r="C255" s="54" t="s">
        <v>366</v>
      </c>
      <c r="D255" s="165">
        <v>0</v>
      </c>
      <c r="E255" s="432">
        <v>0</v>
      </c>
      <c r="F255" s="432">
        <v>0</v>
      </c>
      <c r="G255" s="432">
        <v>0</v>
      </c>
      <c r="H255" s="432">
        <v>0</v>
      </c>
      <c r="I255" s="432">
        <v>0</v>
      </c>
      <c r="J255" s="236">
        <v>0</v>
      </c>
      <c r="K255" s="236">
        <v>0</v>
      </c>
      <c r="L255" s="237" t="s">
        <v>375</v>
      </c>
    </row>
    <row r="256" spans="1:12" s="2" customFormat="1" ht="167.25" customHeight="1">
      <c r="A256" s="75">
        <f t="shared" si="14"/>
        <v>213</v>
      </c>
      <c r="B256" s="98" t="s">
        <v>182</v>
      </c>
      <c r="C256" s="54" t="s">
        <v>366</v>
      </c>
      <c r="D256" s="161">
        <v>0</v>
      </c>
      <c r="E256" s="465">
        <v>0</v>
      </c>
      <c r="F256" s="465">
        <v>0</v>
      </c>
      <c r="G256" s="465">
        <v>0</v>
      </c>
      <c r="H256" s="465">
        <v>0</v>
      </c>
      <c r="I256" s="465">
        <v>0</v>
      </c>
      <c r="J256" s="161">
        <v>0</v>
      </c>
      <c r="K256" s="161">
        <v>0</v>
      </c>
      <c r="L256" s="147"/>
    </row>
    <row r="257" spans="1:15" s="2" customFormat="1" ht="409.5" customHeight="1">
      <c r="A257" s="75">
        <f t="shared" si="14"/>
        <v>214</v>
      </c>
      <c r="B257" s="64" t="s">
        <v>116</v>
      </c>
      <c r="C257" s="151" t="s">
        <v>366</v>
      </c>
      <c r="D257" s="52">
        <v>57.1</v>
      </c>
      <c r="E257" s="466">
        <v>62</v>
      </c>
      <c r="F257" s="466">
        <v>63.4</v>
      </c>
      <c r="G257" s="466">
        <v>63.4</v>
      </c>
      <c r="H257" s="466">
        <v>63.4</v>
      </c>
      <c r="I257" s="466">
        <v>63.4</v>
      </c>
      <c r="J257" s="111">
        <v>62.2</v>
      </c>
      <c r="K257" s="111">
        <v>62.3</v>
      </c>
      <c r="L257" s="231" t="s">
        <v>528</v>
      </c>
    </row>
    <row r="258" spans="1:15" s="2" customFormat="1" ht="174" customHeight="1">
      <c r="A258" s="75">
        <f t="shared" si="14"/>
        <v>215</v>
      </c>
      <c r="B258" s="212" t="s">
        <v>183</v>
      </c>
      <c r="C258" s="83" t="s">
        <v>184</v>
      </c>
      <c r="D258" s="144" t="s">
        <v>151</v>
      </c>
      <c r="E258" s="463" t="s">
        <v>151</v>
      </c>
      <c r="F258" s="463" t="s">
        <v>151</v>
      </c>
      <c r="G258" s="463" t="s">
        <v>151</v>
      </c>
      <c r="H258" s="463" t="s">
        <v>151</v>
      </c>
      <c r="I258" s="463" t="s">
        <v>151</v>
      </c>
      <c r="J258" s="144" t="s">
        <v>151</v>
      </c>
      <c r="K258" s="144" t="s">
        <v>151</v>
      </c>
      <c r="L258" s="147"/>
    </row>
    <row r="259" spans="1:15" s="2" customFormat="1" ht="249" customHeight="1">
      <c r="A259" s="213">
        <f t="shared" si="14"/>
        <v>216</v>
      </c>
      <c r="B259" s="214" t="s">
        <v>185</v>
      </c>
      <c r="C259" s="215" t="s">
        <v>186</v>
      </c>
      <c r="D259" s="215" t="s">
        <v>135</v>
      </c>
      <c r="E259" s="410">
        <v>30276</v>
      </c>
      <c r="F259" s="413">
        <v>30136</v>
      </c>
      <c r="G259" s="413">
        <v>29940</v>
      </c>
      <c r="H259" s="413">
        <v>29835</v>
      </c>
      <c r="I259" s="413">
        <v>29760</v>
      </c>
      <c r="J259" s="216">
        <v>30217</v>
      </c>
      <c r="K259" s="215" t="s">
        <v>136</v>
      </c>
      <c r="L259" s="50" t="s">
        <v>1</v>
      </c>
    </row>
    <row r="260" spans="1:15" s="2" customFormat="1" ht="113.25" customHeight="1">
      <c r="A260" s="75">
        <f t="shared" si="14"/>
        <v>217</v>
      </c>
      <c r="B260" s="214" t="s">
        <v>187</v>
      </c>
      <c r="C260" s="215" t="s">
        <v>186</v>
      </c>
      <c r="D260" s="217">
        <v>29793</v>
      </c>
      <c r="E260" s="467">
        <v>30294</v>
      </c>
      <c r="F260" s="467">
        <v>30257</v>
      </c>
      <c r="G260" s="467">
        <v>30015</v>
      </c>
      <c r="H260" s="467">
        <v>29865</v>
      </c>
      <c r="I260" s="467">
        <v>29805</v>
      </c>
      <c r="J260" s="217">
        <v>30233</v>
      </c>
      <c r="K260" s="217">
        <v>30201</v>
      </c>
      <c r="L260" s="239"/>
    </row>
    <row r="261" spans="1:15" s="2" customFormat="1" ht="181.5" customHeight="1">
      <c r="A261" s="213">
        <f t="shared" si="14"/>
        <v>218</v>
      </c>
      <c r="B261" s="218" t="s">
        <v>188</v>
      </c>
      <c r="C261" s="219" t="s">
        <v>186</v>
      </c>
      <c r="D261" s="217">
        <v>30564</v>
      </c>
      <c r="E261" s="467">
        <v>30257</v>
      </c>
      <c r="F261" s="467">
        <v>30015</v>
      </c>
      <c r="G261" s="467">
        <v>29865</v>
      </c>
      <c r="H261" s="467">
        <v>29805</v>
      </c>
      <c r="I261" s="467">
        <v>29713</v>
      </c>
      <c r="J261" s="217">
        <v>30201</v>
      </c>
      <c r="K261" s="217">
        <v>30171</v>
      </c>
      <c r="L261" s="304" t="s">
        <v>2</v>
      </c>
    </row>
    <row r="262" spans="1:15" s="2" customFormat="1" ht="168" customHeight="1">
      <c r="A262" s="75">
        <f t="shared" si="14"/>
        <v>219</v>
      </c>
      <c r="B262" s="64" t="s">
        <v>446</v>
      </c>
      <c r="C262" s="54" t="s">
        <v>513</v>
      </c>
      <c r="D262" s="220" t="s">
        <v>87</v>
      </c>
      <c r="E262" s="468" t="s">
        <v>109</v>
      </c>
      <c r="F262" s="468">
        <v>436900.22600000002</v>
      </c>
      <c r="G262" s="468">
        <v>450553.51</v>
      </c>
      <c r="H262" s="468">
        <v>388497.9</v>
      </c>
      <c r="I262" s="468">
        <v>401019.6</v>
      </c>
      <c r="J262" s="220" t="s">
        <v>110</v>
      </c>
      <c r="K262" s="220">
        <v>363207.8</v>
      </c>
      <c r="L262" s="305" t="s">
        <v>63</v>
      </c>
    </row>
    <row r="263" spans="1:15" s="2" customFormat="1" ht="210" customHeight="1">
      <c r="A263" s="75">
        <f t="shared" si="14"/>
        <v>220</v>
      </c>
      <c r="B263" s="159" t="s">
        <v>189</v>
      </c>
      <c r="C263" s="54" t="s">
        <v>513</v>
      </c>
      <c r="D263" s="221">
        <v>20741.371999999999</v>
      </c>
      <c r="E263" s="469">
        <v>10521.513999999999</v>
      </c>
      <c r="F263" s="469">
        <v>15809.498</v>
      </c>
      <c r="G263" s="469">
        <v>26956.614000000001</v>
      </c>
      <c r="H263" s="469">
        <v>9316.6139999999996</v>
      </c>
      <c r="I263" s="469">
        <v>9316.6139999999996</v>
      </c>
      <c r="J263" s="240">
        <v>6295.8</v>
      </c>
      <c r="K263" s="83">
        <v>6295.8</v>
      </c>
      <c r="L263" s="51" t="s">
        <v>411</v>
      </c>
    </row>
    <row r="264" spans="1:15" s="2" customFormat="1" ht="312.75" customHeight="1">
      <c r="A264" s="75">
        <f t="shared" si="14"/>
        <v>221</v>
      </c>
      <c r="B264" s="64" t="s">
        <v>190</v>
      </c>
      <c r="C264" s="54" t="s">
        <v>513</v>
      </c>
      <c r="D264" s="83">
        <v>23023.3</v>
      </c>
      <c r="E264" s="470">
        <v>19703.073</v>
      </c>
      <c r="F264" s="471">
        <v>23715.5</v>
      </c>
      <c r="G264" s="471">
        <v>25664.6</v>
      </c>
      <c r="H264" s="471">
        <v>25664.6</v>
      </c>
      <c r="I264" s="471">
        <v>25664.6</v>
      </c>
      <c r="J264" s="83">
        <v>30920.6</v>
      </c>
      <c r="K264" s="83">
        <v>30920.6</v>
      </c>
      <c r="L264" s="241" t="s">
        <v>524</v>
      </c>
    </row>
    <row r="265" spans="1:15" s="2" customFormat="1" ht="228.75" customHeight="1">
      <c r="A265" s="75">
        <f t="shared" si="14"/>
        <v>222</v>
      </c>
      <c r="B265" s="77" t="s">
        <v>191</v>
      </c>
      <c r="C265" s="54" t="s">
        <v>98</v>
      </c>
      <c r="D265" s="54">
        <v>763</v>
      </c>
      <c r="E265" s="410">
        <v>650.68200000000002</v>
      </c>
      <c r="F265" s="409">
        <v>786.9</v>
      </c>
      <c r="G265" s="409">
        <v>857.2</v>
      </c>
      <c r="H265" s="409">
        <v>860.2</v>
      </c>
      <c r="I265" s="409">
        <v>862.4</v>
      </c>
      <c r="J265" s="102">
        <v>1023.827</v>
      </c>
      <c r="K265" s="102">
        <v>1024.845</v>
      </c>
      <c r="L265" s="332" t="s">
        <v>525</v>
      </c>
    </row>
    <row r="266" spans="1:15" s="2" customFormat="1" ht="350.25" customHeight="1">
      <c r="A266" s="75">
        <f t="shared" si="14"/>
        <v>223</v>
      </c>
      <c r="B266" s="214" t="s">
        <v>192</v>
      </c>
      <c r="C266" s="215" t="s">
        <v>366</v>
      </c>
      <c r="D266" s="222">
        <v>12.65</v>
      </c>
      <c r="E266" s="432">
        <v>3.1</v>
      </c>
      <c r="F266" s="432">
        <v>7.3</v>
      </c>
      <c r="G266" s="432">
        <v>16.2</v>
      </c>
      <c r="H266" s="432">
        <v>2</v>
      </c>
      <c r="I266" s="432">
        <v>3.1</v>
      </c>
      <c r="J266" s="222">
        <v>3.8</v>
      </c>
      <c r="K266" s="222">
        <v>3.8</v>
      </c>
      <c r="L266" s="223" t="s">
        <v>581</v>
      </c>
      <c r="O266" s="38"/>
    </row>
    <row r="267" spans="1:15" s="2" customFormat="1" ht="153" customHeight="1">
      <c r="A267" s="213">
        <f t="shared" si="14"/>
        <v>224</v>
      </c>
      <c r="B267" s="214" t="s">
        <v>193</v>
      </c>
      <c r="C267" s="215" t="s">
        <v>303</v>
      </c>
      <c r="D267" s="224">
        <v>0</v>
      </c>
      <c r="E267" s="354">
        <v>1</v>
      </c>
      <c r="F267" s="354">
        <v>9</v>
      </c>
      <c r="G267" s="354">
        <v>12</v>
      </c>
      <c r="H267" s="354">
        <v>29</v>
      </c>
      <c r="I267" s="354">
        <v>38</v>
      </c>
      <c r="J267" s="224">
        <v>23</v>
      </c>
      <c r="K267" s="224">
        <v>29</v>
      </c>
      <c r="L267" s="71" t="s">
        <v>526</v>
      </c>
    </row>
    <row r="268" spans="1:15" s="2" customFormat="1" ht="319.5" customHeight="1">
      <c r="A268" s="75">
        <f t="shared" si="14"/>
        <v>225</v>
      </c>
      <c r="B268" s="214" t="s">
        <v>194</v>
      </c>
      <c r="C268" s="215" t="s">
        <v>303</v>
      </c>
      <c r="D268" s="225">
        <v>19</v>
      </c>
      <c r="E268" s="354">
        <v>47</v>
      </c>
      <c r="F268" s="354">
        <v>47</v>
      </c>
      <c r="G268" s="354">
        <v>44</v>
      </c>
      <c r="H268" s="354">
        <v>45</v>
      </c>
      <c r="I268" s="354">
        <v>45</v>
      </c>
      <c r="J268" s="224">
        <v>49</v>
      </c>
      <c r="K268" s="224">
        <v>50</v>
      </c>
      <c r="L268" s="90" t="s">
        <v>527</v>
      </c>
    </row>
    <row r="269" spans="1:15" s="2" customFormat="1" ht="337.5" customHeight="1">
      <c r="A269" s="213">
        <f t="shared" si="14"/>
        <v>226</v>
      </c>
      <c r="B269" s="214" t="s">
        <v>195</v>
      </c>
      <c r="C269" s="215" t="s">
        <v>303</v>
      </c>
      <c r="D269" s="226">
        <v>0</v>
      </c>
      <c r="E269" s="354">
        <v>1</v>
      </c>
      <c r="F269" s="354">
        <v>6</v>
      </c>
      <c r="G269" s="354">
        <v>9</v>
      </c>
      <c r="H269" s="354">
        <v>15</v>
      </c>
      <c r="I269" s="354">
        <v>17</v>
      </c>
      <c r="J269" s="226">
        <v>15</v>
      </c>
      <c r="K269" s="226">
        <v>21</v>
      </c>
      <c r="L269" s="315" t="s">
        <v>584</v>
      </c>
    </row>
    <row r="270" spans="1:15" s="2" customFormat="1" ht="18.75" customHeight="1">
      <c r="A270" s="367" t="s">
        <v>196</v>
      </c>
      <c r="B270" s="368"/>
      <c r="C270" s="368"/>
      <c r="D270" s="368"/>
      <c r="E270" s="368"/>
      <c r="F270" s="368"/>
      <c r="G270" s="368"/>
      <c r="H270" s="368"/>
      <c r="I270" s="368"/>
      <c r="J270" s="368"/>
      <c r="K270" s="368"/>
      <c r="L270" s="371"/>
    </row>
    <row r="271" spans="1:15" s="2" customFormat="1" ht="145.5" customHeight="1">
      <c r="A271" s="63"/>
      <c r="B271" s="64" t="s">
        <v>279</v>
      </c>
      <c r="C271" s="148"/>
      <c r="D271" s="86"/>
      <c r="E271" s="86"/>
      <c r="F271" s="86"/>
      <c r="G271" s="86"/>
      <c r="H271" s="86"/>
      <c r="I271" s="86"/>
      <c r="J271" s="86"/>
      <c r="K271" s="86"/>
      <c r="L271" s="147" t="s">
        <v>523</v>
      </c>
    </row>
    <row r="272" spans="1:15" s="2" customFormat="1" ht="147" customHeight="1">
      <c r="A272" s="63">
        <f>A269+1</f>
        <v>227</v>
      </c>
      <c r="B272" s="77" t="s">
        <v>478</v>
      </c>
      <c r="C272" s="227" t="s">
        <v>280</v>
      </c>
      <c r="D272" s="208">
        <v>2024</v>
      </c>
      <c r="E272" s="228">
        <v>1907</v>
      </c>
      <c r="F272" s="228">
        <f>9353178/4904</f>
        <v>1907.254893964111</v>
      </c>
      <c r="G272" s="228">
        <v>1850</v>
      </c>
      <c r="H272" s="301">
        <v>1795</v>
      </c>
      <c r="I272" s="372">
        <v>1740</v>
      </c>
      <c r="J272" s="372"/>
      <c r="K272" s="298">
        <v>1740</v>
      </c>
      <c r="L272" s="302" t="s">
        <v>571</v>
      </c>
    </row>
    <row r="273" spans="1:13" s="2" customFormat="1" ht="164.25" customHeight="1">
      <c r="A273" s="63">
        <f>A272+1</f>
        <v>228</v>
      </c>
      <c r="B273" s="77" t="s">
        <v>479</v>
      </c>
      <c r="C273" s="54" t="s">
        <v>281</v>
      </c>
      <c r="D273" s="228">
        <v>0.27500000000000002</v>
      </c>
      <c r="E273" s="472">
        <v>0.249</v>
      </c>
      <c r="F273" s="472">
        <v>0.249</v>
      </c>
      <c r="G273" s="472">
        <v>0.24199999999999999</v>
      </c>
      <c r="H273" s="352">
        <v>0.23499999999999999</v>
      </c>
      <c r="I273" s="473">
        <v>0.22800000000000001</v>
      </c>
      <c r="J273" s="473"/>
      <c r="K273" s="299">
        <v>0.22800000000000001</v>
      </c>
      <c r="L273" s="302" t="s">
        <v>522</v>
      </c>
    </row>
    <row r="274" spans="1:13" s="2" customFormat="1" ht="145.5" customHeight="1">
      <c r="A274" s="63">
        <f>A273+1</f>
        <v>229</v>
      </c>
      <c r="B274" s="77" t="s">
        <v>480</v>
      </c>
      <c r="C274" s="54" t="s">
        <v>282</v>
      </c>
      <c r="D274" s="170">
        <v>11.096</v>
      </c>
      <c r="E274" s="472">
        <v>9.0470000000000006</v>
      </c>
      <c r="F274" s="472">
        <v>8.91</v>
      </c>
      <c r="G274" s="472">
        <v>8.75</v>
      </c>
      <c r="H274" s="352">
        <v>8.61</v>
      </c>
      <c r="I274" s="473">
        <v>8.39</v>
      </c>
      <c r="J274" s="473"/>
      <c r="K274" s="300">
        <v>8.39</v>
      </c>
      <c r="L274" s="204" t="s">
        <v>572</v>
      </c>
    </row>
    <row r="275" spans="1:13" s="2" customFormat="1" ht="181.5" customHeight="1">
      <c r="A275" s="63">
        <f>A274+1</f>
        <v>230</v>
      </c>
      <c r="B275" s="77" t="s">
        <v>481</v>
      </c>
      <c r="C275" s="54" t="s">
        <v>282</v>
      </c>
      <c r="D275" s="52">
        <v>26.088999999999999</v>
      </c>
      <c r="E275" s="351">
        <v>27.707000000000001</v>
      </c>
      <c r="F275" s="351">
        <v>27.71</v>
      </c>
      <c r="G275" s="351">
        <v>26.88</v>
      </c>
      <c r="H275" s="351">
        <v>26.07</v>
      </c>
      <c r="I275" s="351">
        <v>25.29</v>
      </c>
      <c r="J275" s="351">
        <v>26.068000000000001</v>
      </c>
      <c r="K275" s="179">
        <v>25.285</v>
      </c>
      <c r="L275" s="172" t="s">
        <v>573</v>
      </c>
    </row>
    <row r="276" spans="1:13" s="2" customFormat="1" ht="111.75" customHeight="1">
      <c r="A276" s="63">
        <f>A275+1</f>
        <v>231</v>
      </c>
      <c r="B276" s="229" t="s">
        <v>482</v>
      </c>
      <c r="C276" s="54" t="s">
        <v>283</v>
      </c>
      <c r="D276" s="89">
        <v>0</v>
      </c>
      <c r="E276" s="434">
        <v>0</v>
      </c>
      <c r="F276" s="434">
        <v>0</v>
      </c>
      <c r="G276" s="434">
        <v>0</v>
      </c>
      <c r="H276" s="434">
        <v>0</v>
      </c>
      <c r="I276" s="434">
        <v>0</v>
      </c>
      <c r="J276" s="434">
        <v>0</v>
      </c>
      <c r="K276" s="121">
        <v>0</v>
      </c>
      <c r="L276" s="147" t="s">
        <v>215</v>
      </c>
    </row>
    <row r="277" spans="1:13" s="2" customFormat="1" ht="126.75" customHeight="1">
      <c r="A277" s="63"/>
      <c r="B277" s="64" t="s">
        <v>216</v>
      </c>
      <c r="C277" s="148"/>
      <c r="D277" s="89"/>
      <c r="E277" s="434"/>
      <c r="F277" s="434"/>
      <c r="G277" s="434"/>
      <c r="H277" s="434"/>
      <c r="I277" s="434"/>
      <c r="J277" s="434"/>
      <c r="K277" s="121"/>
      <c r="L277" s="147"/>
    </row>
    <row r="278" spans="1:13" s="2" customFormat="1" ht="157.5" customHeight="1">
      <c r="A278" s="63">
        <f>A276+1</f>
        <v>232</v>
      </c>
      <c r="B278" s="77" t="s">
        <v>478</v>
      </c>
      <c r="C278" s="227" t="s">
        <v>284</v>
      </c>
      <c r="D278" s="208">
        <f>2165504.07/30179</f>
        <v>71.755328871069281</v>
      </c>
      <c r="E278" s="352">
        <f>1974299/30282</f>
        <v>65.197113796975103</v>
      </c>
      <c r="F278" s="352">
        <v>61.1</v>
      </c>
      <c r="G278" s="352">
        <v>60.5</v>
      </c>
      <c r="H278" s="352">
        <v>59.7</v>
      </c>
      <c r="I278" s="352">
        <v>57.9</v>
      </c>
      <c r="J278" s="415">
        <v>61.5</v>
      </c>
      <c r="K278" s="112">
        <v>59.7</v>
      </c>
      <c r="L278" s="303" t="s">
        <v>576</v>
      </c>
    </row>
    <row r="279" spans="1:13" s="2" customFormat="1" ht="145.5" customHeight="1">
      <c r="A279" s="63">
        <f>A278+1</f>
        <v>233</v>
      </c>
      <c r="B279" s="77" t="s">
        <v>479</v>
      </c>
      <c r="C279" s="54" t="s">
        <v>285</v>
      </c>
      <c r="D279" s="162">
        <f>28566.95/71758.7</f>
        <v>0.39809737355888558</v>
      </c>
      <c r="E279" s="472">
        <f>20725.47/86831.2</f>
        <v>0.23868690056108866</v>
      </c>
      <c r="F279" s="472">
        <v>0.23899999999999999</v>
      </c>
      <c r="G279" s="472">
        <v>0.23200000000000001</v>
      </c>
      <c r="H279" s="472">
        <v>0.22500000000000001</v>
      </c>
      <c r="I279" s="472">
        <v>0.218</v>
      </c>
      <c r="J279" s="354">
        <v>0.221</v>
      </c>
      <c r="K279" s="111">
        <v>0.214</v>
      </c>
      <c r="L279" s="303" t="s">
        <v>575</v>
      </c>
    </row>
    <row r="280" spans="1:13" s="2" customFormat="1" ht="141" customHeight="1">
      <c r="A280" s="63">
        <f>A279+1</f>
        <v>234</v>
      </c>
      <c r="B280" s="77" t="s">
        <v>480</v>
      </c>
      <c r="C280" s="54" t="s">
        <v>286</v>
      </c>
      <c r="D280" s="52">
        <v>0.14599999999999999</v>
      </c>
      <c r="E280" s="351">
        <v>0.14499999999999999</v>
      </c>
      <c r="F280" s="351">
        <v>0.14199999999999999</v>
      </c>
      <c r="G280" s="351">
        <v>0</v>
      </c>
      <c r="H280" s="351">
        <v>0</v>
      </c>
      <c r="I280" s="351">
        <v>0</v>
      </c>
      <c r="J280" s="354">
        <v>0.13800000000000001</v>
      </c>
      <c r="K280" s="111">
        <v>0.13400000000000001</v>
      </c>
      <c r="L280" s="172" t="s">
        <v>574</v>
      </c>
    </row>
    <row r="281" spans="1:13" s="2" customFormat="1" ht="132" customHeight="1">
      <c r="A281" s="63">
        <f>A280+1</f>
        <v>235</v>
      </c>
      <c r="B281" s="77" t="s">
        <v>481</v>
      </c>
      <c r="C281" s="54" t="s">
        <v>286</v>
      </c>
      <c r="D281" s="52">
        <v>0.41499999999999998</v>
      </c>
      <c r="E281" s="351">
        <v>0.40799999999999997</v>
      </c>
      <c r="F281" s="351">
        <v>2.54</v>
      </c>
      <c r="G281" s="351">
        <v>2.5099999999999998</v>
      </c>
      <c r="H281" s="351">
        <v>2.5</v>
      </c>
      <c r="I281" s="351">
        <v>2.4500000000000002</v>
      </c>
      <c r="J281" s="354">
        <v>0.39700000000000002</v>
      </c>
      <c r="K281" s="111">
        <v>0.38500000000000001</v>
      </c>
      <c r="L281" s="172" t="s">
        <v>64</v>
      </c>
    </row>
    <row r="282" spans="1:13" s="2" customFormat="1" ht="112.5" customHeight="1">
      <c r="A282" s="63">
        <f>A281+1</f>
        <v>236</v>
      </c>
      <c r="B282" s="77" t="s">
        <v>482</v>
      </c>
      <c r="C282" s="54" t="s">
        <v>286</v>
      </c>
      <c r="D282" s="52">
        <v>0</v>
      </c>
      <c r="E282" s="351">
        <v>0</v>
      </c>
      <c r="F282" s="351">
        <v>0</v>
      </c>
      <c r="G282" s="351">
        <v>0</v>
      </c>
      <c r="H282" s="351">
        <v>0</v>
      </c>
      <c r="I282" s="351">
        <v>0</v>
      </c>
      <c r="J282" s="354">
        <v>0</v>
      </c>
      <c r="K282" s="111">
        <v>0</v>
      </c>
      <c r="L282" s="147" t="s">
        <v>215</v>
      </c>
    </row>
    <row r="283" spans="1:13" s="2" customFormat="1" ht="89.25" customHeight="1">
      <c r="A283" s="36"/>
      <c r="B283" s="307" t="s">
        <v>65</v>
      </c>
      <c r="C283" s="44"/>
      <c r="D283" s="306"/>
      <c r="E283" s="45" t="s">
        <v>506</v>
      </c>
      <c r="F283" s="45"/>
      <c r="G283" s="45"/>
      <c r="H283" s="45"/>
      <c r="I283" s="45" t="s">
        <v>507</v>
      </c>
      <c r="J283" s="45"/>
      <c r="K283" s="45"/>
      <c r="L283" s="45"/>
      <c r="M283" s="37" t="s">
        <v>507</v>
      </c>
    </row>
    <row r="284" spans="1:13">
      <c r="A284" s="3"/>
      <c r="B284" s="4"/>
      <c r="C284" s="3"/>
      <c r="D284" s="3"/>
      <c r="E284" s="3"/>
    </row>
    <row r="285" spans="1:13" ht="18.75">
      <c r="A285" s="370" t="s">
        <v>140</v>
      </c>
      <c r="B285" s="370"/>
      <c r="C285" s="27"/>
      <c r="D285" s="27"/>
      <c r="E285" s="27"/>
      <c r="F285" s="28"/>
      <c r="G285" s="28"/>
      <c r="H285" s="28"/>
      <c r="I285" s="28"/>
      <c r="J285" s="28"/>
      <c r="K285" s="28"/>
      <c r="L285" s="29"/>
    </row>
    <row r="286" spans="1:13" ht="19.5" customHeight="1">
      <c r="A286" s="366" t="s">
        <v>141</v>
      </c>
      <c r="B286" s="366"/>
      <c r="C286" s="366"/>
      <c r="D286" s="366"/>
      <c r="E286" s="366"/>
      <c r="F286" s="366"/>
      <c r="G286" s="366"/>
      <c r="H286" s="366"/>
      <c r="I286" s="366"/>
      <c r="J286" s="366"/>
      <c r="K286" s="366"/>
      <c r="L286" s="366"/>
    </row>
    <row r="287" spans="1:13" ht="47.25" customHeight="1">
      <c r="A287" s="365" t="s">
        <v>142</v>
      </c>
      <c r="B287" s="365"/>
      <c r="C287" s="365"/>
      <c r="D287" s="365"/>
      <c r="E287" s="365"/>
      <c r="F287" s="365"/>
      <c r="G287" s="365"/>
      <c r="H287" s="365"/>
      <c r="I287" s="365"/>
      <c r="J287" s="365"/>
      <c r="K287" s="365"/>
      <c r="L287" s="365"/>
    </row>
    <row r="288" spans="1:13" ht="16.5" customHeight="1">
      <c r="A288" s="364" t="s">
        <v>143</v>
      </c>
      <c r="B288" s="364"/>
      <c r="C288" s="23"/>
      <c r="D288" s="23"/>
      <c r="E288" s="23"/>
      <c r="F288" s="25"/>
      <c r="G288" s="25"/>
      <c r="H288" s="25"/>
      <c r="I288" s="25"/>
      <c r="J288" s="25"/>
      <c r="K288" s="25"/>
      <c r="L288" s="26"/>
    </row>
    <row r="289" spans="1:12" ht="42.75" customHeight="1">
      <c r="A289" s="365" t="s">
        <v>144</v>
      </c>
      <c r="B289" s="365"/>
      <c r="C289" s="365"/>
      <c r="D289" s="365"/>
      <c r="E289" s="365"/>
      <c r="F289" s="365"/>
      <c r="G289" s="365"/>
      <c r="H289" s="365"/>
      <c r="I289" s="365"/>
      <c r="J289" s="365"/>
      <c r="K289" s="365"/>
      <c r="L289" s="365"/>
    </row>
    <row r="290" spans="1:12" ht="20.25" customHeight="1">
      <c r="A290" s="363" t="s">
        <v>353</v>
      </c>
      <c r="B290" s="363"/>
      <c r="C290" s="363"/>
      <c r="D290" s="363"/>
      <c r="E290" s="363"/>
      <c r="F290" s="363"/>
      <c r="G290" s="363"/>
      <c r="H290" s="363"/>
      <c r="I290" s="363"/>
      <c r="J290" s="363"/>
      <c r="K290" s="363"/>
      <c r="L290" s="363"/>
    </row>
    <row r="291" spans="1:12" ht="21.75" customHeight="1">
      <c r="A291" s="363" t="s">
        <v>354</v>
      </c>
      <c r="B291" s="363"/>
      <c r="C291" s="363"/>
      <c r="D291" s="363"/>
      <c r="E291" s="363"/>
      <c r="F291" s="363"/>
      <c r="G291" s="363"/>
      <c r="H291" s="363"/>
      <c r="I291" s="363"/>
      <c r="J291" s="363"/>
      <c r="K291" s="363"/>
      <c r="L291" s="363"/>
    </row>
    <row r="292" spans="1:12" ht="20.25" customHeight="1">
      <c r="A292" s="363" t="s">
        <v>355</v>
      </c>
      <c r="B292" s="363"/>
      <c r="C292" s="363"/>
      <c r="D292" s="363"/>
      <c r="E292" s="363"/>
      <c r="F292" s="363"/>
      <c r="G292" s="363"/>
      <c r="H292" s="363"/>
      <c r="I292" s="363"/>
      <c r="J292" s="363"/>
      <c r="K292" s="363"/>
      <c r="L292" s="363"/>
    </row>
    <row r="293" spans="1:12" ht="18.75">
      <c r="A293" s="23"/>
      <c r="B293" s="363" t="s">
        <v>145</v>
      </c>
      <c r="C293" s="363"/>
      <c r="D293" s="363"/>
      <c r="E293" s="363"/>
      <c r="F293" s="363"/>
      <c r="G293" s="363"/>
      <c r="H293" s="363"/>
      <c r="I293" s="363"/>
      <c r="J293" s="363"/>
      <c r="K293" s="363"/>
      <c r="L293" s="363"/>
    </row>
    <row r="294" spans="1:12" ht="19.5" customHeight="1">
      <c r="A294" s="23"/>
      <c r="B294" s="363" t="s">
        <v>349</v>
      </c>
      <c r="C294" s="363"/>
      <c r="D294" s="363"/>
      <c r="E294" s="363"/>
      <c r="F294" s="363"/>
      <c r="G294" s="363"/>
      <c r="H294" s="363"/>
      <c r="I294" s="363"/>
      <c r="J294" s="363"/>
      <c r="K294" s="363"/>
      <c r="L294" s="363"/>
    </row>
    <row r="295" spans="1:12" ht="18.75" customHeight="1">
      <c r="A295" s="23"/>
      <c r="B295" s="363" t="s">
        <v>350</v>
      </c>
      <c r="C295" s="363"/>
      <c r="D295" s="363"/>
      <c r="E295" s="363"/>
      <c r="F295" s="363"/>
      <c r="G295" s="363"/>
      <c r="H295" s="363"/>
      <c r="I295" s="363"/>
      <c r="J295" s="363"/>
      <c r="K295" s="363"/>
      <c r="L295" s="363"/>
    </row>
    <row r="296" spans="1:12" ht="21" customHeight="1">
      <c r="A296" s="23"/>
      <c r="B296" s="363" t="s">
        <v>351</v>
      </c>
      <c r="C296" s="363"/>
      <c r="D296" s="363"/>
      <c r="E296" s="363"/>
      <c r="F296" s="363"/>
      <c r="G296" s="363"/>
      <c r="H296" s="363"/>
      <c r="I296" s="363"/>
      <c r="J296" s="363"/>
      <c r="K296" s="363"/>
      <c r="L296" s="363"/>
    </row>
    <row r="297" spans="1:12" ht="36" customHeight="1">
      <c r="A297" s="23"/>
      <c r="B297" s="363" t="s">
        <v>352</v>
      </c>
      <c r="C297" s="363"/>
      <c r="D297" s="363"/>
      <c r="E297" s="363"/>
      <c r="F297" s="363"/>
      <c r="G297" s="363"/>
      <c r="H297" s="363"/>
      <c r="I297" s="363"/>
      <c r="J297" s="363"/>
      <c r="K297" s="363"/>
      <c r="L297" s="363"/>
    </row>
    <row r="298" spans="1:12" ht="39" customHeight="1">
      <c r="A298" s="363" t="s">
        <v>356</v>
      </c>
      <c r="B298" s="363"/>
      <c r="C298" s="363"/>
      <c r="D298" s="363"/>
      <c r="E298" s="363"/>
      <c r="F298" s="363"/>
      <c r="G298" s="363"/>
      <c r="H298" s="363"/>
      <c r="I298" s="363"/>
      <c r="J298" s="363"/>
      <c r="K298" s="363"/>
      <c r="L298" s="363"/>
    </row>
    <row r="299" spans="1:12">
      <c r="A299" s="23"/>
      <c r="B299" s="24"/>
      <c r="C299" s="23"/>
      <c r="D299" s="23"/>
      <c r="E299" s="23"/>
      <c r="F299" s="25"/>
      <c r="G299" s="25"/>
      <c r="H299" s="25"/>
      <c r="I299" s="25"/>
      <c r="J299" s="25"/>
      <c r="K299" s="25"/>
      <c r="L299" s="26"/>
    </row>
    <row r="300" spans="1:12">
      <c r="A300" s="23"/>
      <c r="B300" s="24"/>
      <c r="C300" s="23"/>
      <c r="D300" s="23"/>
      <c r="E300" s="23"/>
      <c r="F300" s="25"/>
      <c r="G300" s="25"/>
      <c r="H300" s="25"/>
      <c r="I300" s="25"/>
      <c r="J300" s="25"/>
      <c r="K300" s="25"/>
      <c r="L300" s="26"/>
    </row>
    <row r="301" spans="1:12">
      <c r="A301" s="23"/>
      <c r="B301" s="24"/>
      <c r="C301" s="23"/>
      <c r="D301" s="23"/>
      <c r="E301" s="23"/>
      <c r="F301" s="25"/>
      <c r="G301" s="25"/>
      <c r="H301" s="25"/>
      <c r="I301" s="25"/>
      <c r="J301" s="25"/>
      <c r="K301" s="25"/>
      <c r="L301" s="26"/>
    </row>
    <row r="302" spans="1:12">
      <c r="A302" s="23"/>
      <c r="B302" s="24"/>
      <c r="C302" s="23"/>
      <c r="D302" s="23"/>
      <c r="E302" s="23"/>
      <c r="F302" s="25"/>
      <c r="G302" s="25"/>
      <c r="H302" s="25"/>
      <c r="I302" s="25"/>
      <c r="J302" s="25"/>
      <c r="K302" s="25"/>
      <c r="L302" s="26"/>
    </row>
    <row r="303" spans="1:12">
      <c r="A303" s="23"/>
      <c r="B303" s="24"/>
      <c r="C303" s="23"/>
      <c r="D303" s="23"/>
      <c r="E303" s="23"/>
      <c r="F303" s="25"/>
      <c r="G303" s="25"/>
      <c r="H303" s="25"/>
      <c r="I303" s="25"/>
      <c r="J303" s="25"/>
      <c r="K303" s="25"/>
      <c r="L303" s="26"/>
    </row>
    <row r="304" spans="1:12">
      <c r="A304" s="23"/>
      <c r="B304" s="24"/>
      <c r="C304" s="23"/>
      <c r="D304" s="23"/>
      <c r="E304" s="23"/>
      <c r="F304" s="25"/>
      <c r="G304" s="25"/>
      <c r="H304" s="25"/>
      <c r="I304" s="25"/>
      <c r="J304" s="25"/>
      <c r="K304" s="25"/>
      <c r="L304" s="26"/>
    </row>
    <row r="305" spans="1:12">
      <c r="A305" s="23"/>
      <c r="B305" s="24"/>
      <c r="C305" s="23"/>
      <c r="D305" s="23"/>
      <c r="E305" s="23"/>
      <c r="F305" s="25"/>
      <c r="G305" s="25"/>
      <c r="H305" s="25"/>
      <c r="I305" s="25"/>
      <c r="J305" s="25"/>
      <c r="K305" s="25"/>
      <c r="L305" s="26"/>
    </row>
    <row r="306" spans="1:12">
      <c r="A306" s="23"/>
      <c r="B306" s="24"/>
      <c r="C306" s="23"/>
      <c r="D306" s="23"/>
      <c r="E306" s="23"/>
      <c r="F306" s="25"/>
      <c r="G306" s="25"/>
      <c r="H306" s="25"/>
      <c r="I306" s="25"/>
      <c r="J306" s="25"/>
      <c r="K306" s="25"/>
      <c r="L306" s="26"/>
    </row>
    <row r="307" spans="1:12">
      <c r="A307" s="23"/>
      <c r="B307" s="24"/>
      <c r="C307" s="23"/>
      <c r="D307" s="23"/>
      <c r="E307" s="23"/>
      <c r="F307" s="25"/>
      <c r="G307" s="25"/>
      <c r="H307" s="25"/>
      <c r="I307" s="25"/>
      <c r="J307" s="25"/>
      <c r="K307" s="25"/>
      <c r="L307" s="26"/>
    </row>
    <row r="308" spans="1:12">
      <c r="A308" s="23"/>
      <c r="B308" s="24"/>
      <c r="C308" s="23"/>
      <c r="D308" s="23"/>
      <c r="E308" s="23"/>
      <c r="F308" s="25"/>
      <c r="G308" s="25"/>
      <c r="H308" s="25"/>
      <c r="I308" s="25"/>
      <c r="J308" s="25"/>
      <c r="K308" s="25"/>
      <c r="L308" s="26"/>
    </row>
    <row r="309" spans="1:12">
      <c r="A309" s="23"/>
      <c r="B309" s="24"/>
      <c r="C309" s="23"/>
      <c r="D309" s="23"/>
      <c r="E309" s="23"/>
      <c r="F309" s="25"/>
      <c r="G309" s="25"/>
      <c r="H309" s="25"/>
      <c r="I309" s="25"/>
      <c r="J309" s="25"/>
      <c r="K309" s="25"/>
      <c r="L309" s="26"/>
    </row>
    <row r="310" spans="1:12">
      <c r="A310" s="23"/>
      <c r="B310" s="24"/>
      <c r="C310" s="23"/>
      <c r="D310" s="23"/>
      <c r="E310" s="23"/>
      <c r="F310" s="25"/>
      <c r="G310" s="25"/>
      <c r="H310" s="25"/>
      <c r="I310" s="25"/>
      <c r="J310" s="25"/>
      <c r="K310" s="25"/>
      <c r="L310" s="26"/>
    </row>
    <row r="311" spans="1:12">
      <c r="A311" s="23"/>
      <c r="B311" s="24"/>
      <c r="C311" s="23"/>
      <c r="D311" s="23"/>
      <c r="E311" s="23"/>
      <c r="F311" s="25"/>
      <c r="G311" s="25"/>
      <c r="H311" s="25"/>
      <c r="I311" s="25"/>
      <c r="J311" s="25"/>
      <c r="K311" s="25"/>
      <c r="L311" s="26"/>
    </row>
    <row r="312" spans="1:12">
      <c r="A312" s="23"/>
      <c r="B312" s="24"/>
      <c r="C312" s="23"/>
      <c r="D312" s="23"/>
      <c r="E312" s="23"/>
      <c r="F312" s="25"/>
      <c r="G312" s="25"/>
      <c r="H312" s="25"/>
      <c r="I312" s="25"/>
      <c r="J312" s="25"/>
      <c r="K312" s="25"/>
      <c r="L312" s="26"/>
    </row>
    <row r="313" spans="1:12">
      <c r="A313" s="23"/>
      <c r="B313" s="24"/>
      <c r="C313" s="23"/>
      <c r="D313" s="23"/>
      <c r="E313" s="23"/>
      <c r="F313" s="25"/>
      <c r="G313" s="25"/>
      <c r="H313" s="25"/>
      <c r="I313" s="25"/>
      <c r="J313" s="25"/>
      <c r="K313" s="25"/>
      <c r="L313" s="26"/>
    </row>
    <row r="314" spans="1:12">
      <c r="A314" s="23"/>
      <c r="B314" s="24"/>
      <c r="C314" s="23"/>
      <c r="D314" s="23"/>
      <c r="E314" s="23"/>
      <c r="F314" s="25"/>
      <c r="G314" s="25"/>
      <c r="H314" s="25"/>
      <c r="I314" s="25"/>
      <c r="J314" s="25"/>
      <c r="K314" s="25"/>
      <c r="L314" s="26"/>
    </row>
    <row r="315" spans="1:12">
      <c r="A315" s="23"/>
      <c r="B315" s="24"/>
      <c r="C315" s="23"/>
      <c r="D315" s="23"/>
      <c r="E315" s="23"/>
      <c r="F315" s="25"/>
      <c r="G315" s="25"/>
      <c r="H315" s="25"/>
      <c r="I315" s="25"/>
      <c r="J315" s="25"/>
      <c r="K315" s="25"/>
      <c r="L315" s="26"/>
    </row>
    <row r="316" spans="1:12">
      <c r="A316" s="23"/>
      <c r="B316" s="24"/>
      <c r="C316" s="23"/>
      <c r="D316" s="23"/>
      <c r="E316" s="23"/>
      <c r="F316" s="25"/>
      <c r="G316" s="25"/>
      <c r="H316" s="25"/>
      <c r="I316" s="25"/>
      <c r="J316" s="25"/>
      <c r="K316" s="25"/>
      <c r="L316" s="26"/>
    </row>
    <row r="317" spans="1:12">
      <c r="A317" s="23"/>
      <c r="B317" s="24"/>
      <c r="C317" s="23"/>
      <c r="D317" s="23"/>
      <c r="E317" s="23"/>
      <c r="F317" s="25"/>
      <c r="G317" s="25"/>
      <c r="H317" s="25"/>
      <c r="I317" s="25"/>
      <c r="J317" s="25"/>
      <c r="K317" s="25"/>
      <c r="L317" s="26"/>
    </row>
    <row r="318" spans="1:12">
      <c r="A318" s="23"/>
      <c r="B318" s="24"/>
      <c r="C318" s="23"/>
      <c r="D318" s="23"/>
      <c r="E318" s="23"/>
      <c r="F318" s="25"/>
      <c r="G318" s="25"/>
      <c r="H318" s="25"/>
      <c r="I318" s="25"/>
      <c r="J318" s="25"/>
      <c r="K318" s="25"/>
      <c r="L318" s="26"/>
    </row>
    <row r="319" spans="1:12">
      <c r="A319" s="3"/>
      <c r="B319" s="4"/>
      <c r="C319" s="3"/>
      <c r="D319" s="3"/>
      <c r="E319" s="3"/>
    </row>
    <row r="320" spans="1:12">
      <c r="A320" s="3"/>
      <c r="B320" s="4"/>
      <c r="C320" s="3"/>
      <c r="D320" s="3"/>
      <c r="E320" s="3"/>
    </row>
    <row r="321" spans="1:5">
      <c r="A321" s="3"/>
      <c r="B321" s="4"/>
      <c r="C321" s="3"/>
      <c r="D321" s="3"/>
      <c r="E321" s="3"/>
    </row>
    <row r="322" spans="1:5">
      <c r="A322" s="3"/>
      <c r="B322" s="4"/>
      <c r="C322" s="3"/>
      <c r="D322" s="3"/>
      <c r="E322" s="3"/>
    </row>
    <row r="323" spans="1:5">
      <c r="A323" s="3"/>
      <c r="B323" s="4"/>
      <c r="C323" s="3"/>
      <c r="D323" s="3"/>
      <c r="E323" s="3"/>
    </row>
    <row r="324" spans="1:5">
      <c r="A324" s="3"/>
      <c r="B324" s="4"/>
      <c r="C324" s="3"/>
      <c r="D324" s="3"/>
      <c r="E324" s="3"/>
    </row>
    <row r="325" spans="1:5">
      <c r="A325" s="3"/>
      <c r="B325" s="4"/>
      <c r="C325" s="3"/>
      <c r="D325" s="3"/>
      <c r="E325" s="3"/>
    </row>
    <row r="326" spans="1:5">
      <c r="A326" s="3"/>
      <c r="B326" s="4"/>
      <c r="C326" s="3"/>
      <c r="D326" s="3"/>
      <c r="E326" s="3"/>
    </row>
    <row r="327" spans="1:5">
      <c r="A327" s="3"/>
      <c r="B327" s="4"/>
      <c r="C327" s="3"/>
      <c r="D327" s="3"/>
      <c r="E327" s="3"/>
    </row>
    <row r="328" spans="1:5">
      <c r="A328" s="3"/>
      <c r="B328" s="4"/>
      <c r="C328" s="3"/>
      <c r="D328" s="3"/>
      <c r="E328" s="3"/>
    </row>
    <row r="329" spans="1:5">
      <c r="A329" s="3"/>
      <c r="B329" s="4"/>
      <c r="C329" s="3"/>
      <c r="D329" s="3"/>
      <c r="E329" s="3"/>
    </row>
    <row r="330" spans="1:5">
      <c r="A330" s="3"/>
      <c r="B330" s="4"/>
      <c r="C330" s="3"/>
      <c r="D330" s="3"/>
      <c r="E330" s="3"/>
    </row>
    <row r="331" spans="1:5">
      <c r="A331" s="3"/>
      <c r="B331" s="4"/>
      <c r="C331" s="3"/>
      <c r="D331" s="3"/>
      <c r="E331" s="3"/>
    </row>
    <row r="332" spans="1:5">
      <c r="A332" s="3"/>
      <c r="B332" s="4"/>
      <c r="C332" s="3"/>
      <c r="D332" s="3"/>
      <c r="E332" s="3"/>
    </row>
    <row r="333" spans="1:5">
      <c r="A333" s="3"/>
      <c r="B333" s="4"/>
      <c r="C333" s="3"/>
      <c r="D333" s="3"/>
      <c r="E333" s="3"/>
    </row>
    <row r="334" spans="1:5">
      <c r="A334" s="3"/>
      <c r="B334" s="4"/>
      <c r="C334" s="3"/>
      <c r="D334" s="3"/>
      <c r="E334" s="3"/>
    </row>
    <row r="335" spans="1:5">
      <c r="A335" s="3"/>
      <c r="B335" s="4"/>
      <c r="C335" s="3"/>
      <c r="D335" s="3"/>
      <c r="E335" s="3"/>
    </row>
    <row r="336" spans="1:5">
      <c r="A336" s="3"/>
      <c r="B336" s="4"/>
      <c r="C336" s="3"/>
      <c r="D336" s="3"/>
      <c r="E336" s="3"/>
    </row>
    <row r="337" spans="1:5">
      <c r="A337" s="3"/>
      <c r="B337" s="4"/>
      <c r="C337" s="3"/>
      <c r="D337" s="3"/>
      <c r="E337" s="3"/>
    </row>
    <row r="338" spans="1:5">
      <c r="A338" s="3"/>
      <c r="B338" s="4"/>
      <c r="C338" s="3"/>
      <c r="D338" s="3"/>
      <c r="E338" s="3"/>
    </row>
    <row r="339" spans="1:5">
      <c r="A339" s="3"/>
      <c r="B339" s="4"/>
      <c r="C339" s="3"/>
      <c r="D339" s="3"/>
      <c r="E339" s="3"/>
    </row>
    <row r="340" spans="1:5">
      <c r="A340" s="3"/>
      <c r="B340" s="4"/>
      <c r="C340" s="3"/>
      <c r="D340" s="3"/>
      <c r="E340" s="3"/>
    </row>
    <row r="341" spans="1:5">
      <c r="A341" s="3"/>
      <c r="B341" s="4"/>
      <c r="C341" s="3"/>
      <c r="D341" s="3"/>
      <c r="E341" s="3"/>
    </row>
    <row r="342" spans="1:5">
      <c r="A342" s="3"/>
      <c r="B342" s="4"/>
      <c r="C342" s="3"/>
      <c r="D342" s="3"/>
      <c r="E342" s="3"/>
    </row>
    <row r="343" spans="1:5">
      <c r="A343" s="3"/>
      <c r="B343" s="4"/>
      <c r="C343" s="3"/>
      <c r="D343" s="3"/>
      <c r="E343" s="3"/>
    </row>
    <row r="344" spans="1:5">
      <c r="A344" s="3"/>
      <c r="B344" s="4"/>
      <c r="C344" s="3"/>
      <c r="D344" s="3"/>
      <c r="E344" s="3"/>
    </row>
    <row r="345" spans="1:5">
      <c r="A345" s="3"/>
      <c r="B345" s="4"/>
      <c r="C345" s="3"/>
      <c r="D345" s="3"/>
      <c r="E345" s="3"/>
    </row>
    <row r="346" spans="1:5">
      <c r="A346" s="3"/>
      <c r="B346" s="4"/>
      <c r="C346" s="3"/>
      <c r="D346" s="3"/>
      <c r="E346" s="3"/>
    </row>
    <row r="347" spans="1:5">
      <c r="A347" s="3"/>
      <c r="B347" s="4"/>
      <c r="C347" s="3"/>
      <c r="D347" s="3"/>
      <c r="E347" s="3"/>
    </row>
    <row r="348" spans="1:5">
      <c r="A348" s="3"/>
      <c r="B348" s="4"/>
      <c r="C348" s="3"/>
      <c r="D348" s="3"/>
      <c r="E348" s="3"/>
    </row>
    <row r="349" spans="1:5">
      <c r="A349" s="3"/>
      <c r="B349" s="4"/>
      <c r="C349" s="3"/>
      <c r="D349" s="3"/>
      <c r="E349" s="3"/>
    </row>
    <row r="350" spans="1:5">
      <c r="A350" s="3"/>
      <c r="B350" s="4"/>
      <c r="C350" s="3"/>
      <c r="D350" s="3"/>
      <c r="E350" s="3"/>
    </row>
    <row r="351" spans="1:5">
      <c r="A351" s="3"/>
      <c r="B351" s="4"/>
      <c r="C351" s="3"/>
      <c r="D351" s="3"/>
      <c r="E351" s="3"/>
    </row>
    <row r="352" spans="1:5">
      <c r="A352" s="3"/>
      <c r="B352" s="4"/>
      <c r="C352" s="3"/>
      <c r="D352" s="3"/>
      <c r="E352" s="3"/>
    </row>
    <row r="353" spans="1:5">
      <c r="A353" s="3"/>
      <c r="B353" s="4"/>
      <c r="C353" s="3"/>
      <c r="D353" s="3"/>
      <c r="E353" s="3"/>
    </row>
    <row r="354" spans="1:5">
      <c r="A354" s="3"/>
      <c r="B354" s="4"/>
      <c r="C354" s="3"/>
      <c r="D354" s="3"/>
      <c r="E354" s="3"/>
    </row>
    <row r="355" spans="1:5">
      <c r="A355" s="3"/>
      <c r="B355" s="4"/>
      <c r="C355" s="3"/>
      <c r="D355" s="3"/>
      <c r="E355" s="3"/>
    </row>
    <row r="356" spans="1:5">
      <c r="A356" s="3"/>
      <c r="B356" s="4"/>
      <c r="C356" s="3"/>
      <c r="D356" s="3"/>
      <c r="E356" s="3"/>
    </row>
    <row r="357" spans="1:5">
      <c r="A357" s="3"/>
      <c r="B357" s="4"/>
      <c r="C357" s="3"/>
      <c r="D357" s="3"/>
      <c r="E357" s="3"/>
    </row>
    <row r="358" spans="1:5">
      <c r="A358" s="3"/>
      <c r="B358" s="4"/>
      <c r="C358" s="3"/>
      <c r="D358" s="3"/>
      <c r="E358" s="3"/>
    </row>
    <row r="359" spans="1:5">
      <c r="A359" s="3"/>
      <c r="B359" s="4"/>
      <c r="C359" s="3"/>
      <c r="D359" s="3"/>
      <c r="E359" s="3"/>
    </row>
    <row r="360" spans="1:5">
      <c r="A360" s="3"/>
      <c r="B360" s="4"/>
      <c r="C360" s="3"/>
      <c r="D360" s="3"/>
      <c r="E360" s="3"/>
    </row>
    <row r="361" spans="1:5">
      <c r="A361" s="3"/>
      <c r="B361" s="4"/>
      <c r="C361" s="3"/>
      <c r="D361" s="3"/>
      <c r="E361" s="3"/>
    </row>
    <row r="362" spans="1:5">
      <c r="A362" s="3"/>
      <c r="B362" s="4"/>
      <c r="C362" s="3"/>
      <c r="D362" s="3"/>
      <c r="E362" s="3"/>
    </row>
    <row r="363" spans="1:5">
      <c r="A363" s="3"/>
      <c r="B363" s="4"/>
      <c r="C363" s="3"/>
      <c r="D363" s="3"/>
      <c r="E363" s="3"/>
    </row>
    <row r="364" spans="1:5">
      <c r="A364" s="3"/>
      <c r="B364" s="4"/>
      <c r="C364" s="3"/>
      <c r="D364" s="3"/>
      <c r="E364" s="3"/>
    </row>
    <row r="365" spans="1:5">
      <c r="A365" s="3"/>
      <c r="B365" s="4"/>
      <c r="C365" s="3"/>
      <c r="D365" s="3"/>
      <c r="E365" s="3"/>
    </row>
    <row r="366" spans="1:5">
      <c r="A366" s="3"/>
      <c r="B366" s="4"/>
      <c r="C366" s="3"/>
      <c r="D366" s="3"/>
      <c r="E366" s="3"/>
    </row>
    <row r="367" spans="1:5">
      <c r="A367" s="3"/>
      <c r="B367" s="4"/>
      <c r="C367" s="3"/>
      <c r="D367" s="3"/>
      <c r="E367" s="3"/>
    </row>
    <row r="368" spans="1:5">
      <c r="A368" s="3"/>
      <c r="B368" s="4"/>
      <c r="C368" s="3"/>
      <c r="D368" s="3"/>
      <c r="E368" s="3"/>
    </row>
    <row r="369" spans="1:5">
      <c r="A369" s="3"/>
      <c r="B369" s="4"/>
      <c r="C369" s="3"/>
      <c r="D369" s="3"/>
      <c r="E369" s="3"/>
    </row>
    <row r="370" spans="1:5">
      <c r="A370" s="3"/>
      <c r="B370" s="4"/>
      <c r="C370" s="3"/>
      <c r="D370" s="3"/>
      <c r="E370" s="3"/>
    </row>
    <row r="371" spans="1:5">
      <c r="A371" s="3"/>
      <c r="B371" s="4"/>
      <c r="C371" s="3"/>
      <c r="D371" s="3"/>
      <c r="E371" s="3"/>
    </row>
    <row r="372" spans="1:5">
      <c r="A372" s="3"/>
      <c r="B372" s="4"/>
      <c r="C372" s="3"/>
      <c r="D372" s="3"/>
      <c r="E372" s="3"/>
    </row>
    <row r="373" spans="1:5">
      <c r="A373" s="3"/>
      <c r="B373" s="4"/>
      <c r="C373" s="3"/>
      <c r="D373" s="3"/>
      <c r="E373" s="3"/>
    </row>
    <row r="374" spans="1:5">
      <c r="A374" s="3"/>
      <c r="B374" s="4"/>
      <c r="C374" s="3"/>
      <c r="D374" s="3"/>
      <c r="E374" s="3"/>
    </row>
    <row r="375" spans="1:5">
      <c r="A375" s="3"/>
      <c r="B375" s="4"/>
      <c r="C375" s="3"/>
      <c r="D375" s="3"/>
      <c r="E375" s="3"/>
    </row>
    <row r="376" spans="1:5">
      <c r="A376" s="3"/>
      <c r="B376" s="4"/>
      <c r="C376" s="3"/>
      <c r="D376" s="3"/>
      <c r="E376" s="3"/>
    </row>
    <row r="377" spans="1:5">
      <c r="A377" s="3"/>
      <c r="B377" s="4"/>
      <c r="C377" s="3"/>
      <c r="D377" s="3"/>
      <c r="E377" s="3"/>
    </row>
    <row r="378" spans="1:5">
      <c r="A378" s="3"/>
      <c r="B378" s="4"/>
      <c r="C378" s="3"/>
      <c r="D378" s="3"/>
      <c r="E378" s="3"/>
    </row>
    <row r="379" spans="1:5">
      <c r="A379" s="3"/>
      <c r="B379" s="4"/>
      <c r="C379" s="3"/>
      <c r="D379" s="3"/>
      <c r="E379" s="3"/>
    </row>
    <row r="380" spans="1:5">
      <c r="A380" s="3"/>
      <c r="B380" s="4"/>
      <c r="C380" s="3"/>
      <c r="D380" s="3"/>
      <c r="E380" s="3"/>
    </row>
    <row r="381" spans="1:5">
      <c r="A381" s="3"/>
      <c r="B381" s="4"/>
      <c r="C381" s="3"/>
      <c r="D381" s="3"/>
      <c r="E381" s="3"/>
    </row>
    <row r="382" spans="1:5">
      <c r="A382" s="3"/>
      <c r="B382" s="4"/>
      <c r="C382" s="3"/>
      <c r="D382" s="3"/>
      <c r="E382" s="3"/>
    </row>
    <row r="383" spans="1:5">
      <c r="A383" s="3"/>
      <c r="B383" s="4"/>
      <c r="C383" s="3"/>
      <c r="D383" s="3"/>
      <c r="E383" s="3"/>
    </row>
    <row r="384" spans="1:5">
      <c r="A384" s="3"/>
      <c r="B384" s="4"/>
      <c r="C384" s="3"/>
      <c r="D384" s="3"/>
      <c r="E384" s="3"/>
    </row>
    <row r="385" spans="1:5">
      <c r="A385" s="3"/>
      <c r="B385" s="4"/>
      <c r="C385" s="3"/>
      <c r="D385" s="3"/>
      <c r="E385" s="3"/>
    </row>
    <row r="386" spans="1:5">
      <c r="A386" s="3"/>
      <c r="B386" s="4"/>
      <c r="C386" s="3"/>
      <c r="D386" s="3"/>
      <c r="E386" s="3"/>
    </row>
    <row r="387" spans="1:5">
      <c r="A387" s="3"/>
      <c r="B387" s="4"/>
      <c r="C387" s="3"/>
      <c r="D387" s="3"/>
      <c r="E387" s="3"/>
    </row>
    <row r="388" spans="1:5">
      <c r="A388" s="3"/>
      <c r="B388" s="4"/>
      <c r="C388" s="3"/>
      <c r="D388" s="3"/>
      <c r="E388" s="3"/>
    </row>
    <row r="389" spans="1:5">
      <c r="A389" s="3"/>
      <c r="B389" s="4"/>
      <c r="C389" s="3"/>
      <c r="D389" s="3"/>
      <c r="E389" s="3"/>
    </row>
    <row r="390" spans="1:5">
      <c r="A390" s="3"/>
      <c r="B390" s="4"/>
      <c r="C390" s="3"/>
      <c r="D390" s="3"/>
      <c r="E390" s="3"/>
    </row>
    <row r="391" spans="1:5">
      <c r="A391" s="3"/>
      <c r="B391" s="4"/>
      <c r="C391" s="3"/>
      <c r="D391" s="3"/>
      <c r="E391" s="3"/>
    </row>
    <row r="392" spans="1:5">
      <c r="A392" s="3"/>
      <c r="B392" s="4"/>
      <c r="C392" s="3"/>
      <c r="D392" s="3"/>
      <c r="E392" s="3"/>
    </row>
    <row r="393" spans="1:5">
      <c r="A393" s="3"/>
      <c r="B393" s="4"/>
      <c r="C393" s="3"/>
      <c r="D393" s="3"/>
      <c r="E393" s="3"/>
    </row>
    <row r="394" spans="1:5">
      <c r="A394" s="3"/>
      <c r="B394" s="4"/>
      <c r="C394" s="3"/>
      <c r="D394" s="3"/>
      <c r="E394" s="3"/>
    </row>
    <row r="395" spans="1:5">
      <c r="A395" s="3"/>
      <c r="B395" s="4"/>
      <c r="C395" s="3"/>
      <c r="D395" s="3"/>
      <c r="E395" s="3"/>
    </row>
    <row r="396" spans="1:5">
      <c r="A396" s="3"/>
      <c r="B396" s="4"/>
      <c r="C396" s="3"/>
      <c r="D396" s="3"/>
      <c r="E396" s="3"/>
    </row>
    <row r="397" spans="1:5">
      <c r="A397" s="3"/>
      <c r="B397" s="4"/>
      <c r="C397" s="3"/>
      <c r="D397" s="3"/>
      <c r="E397" s="3"/>
    </row>
    <row r="398" spans="1:5">
      <c r="A398" s="3"/>
      <c r="B398" s="4"/>
      <c r="C398" s="3"/>
      <c r="D398" s="3"/>
      <c r="E398" s="3"/>
    </row>
    <row r="399" spans="1:5">
      <c r="A399" s="3"/>
      <c r="B399" s="4"/>
      <c r="C399" s="3"/>
      <c r="D399" s="3"/>
      <c r="E399" s="3"/>
    </row>
    <row r="400" spans="1:5">
      <c r="A400" s="3"/>
      <c r="B400" s="4"/>
      <c r="C400" s="3"/>
      <c r="D400" s="3"/>
      <c r="E400" s="3"/>
    </row>
    <row r="401" spans="1:5">
      <c r="A401" s="3"/>
      <c r="B401" s="4"/>
      <c r="C401" s="3"/>
      <c r="D401" s="3"/>
      <c r="E401" s="3"/>
    </row>
    <row r="402" spans="1:5">
      <c r="A402" s="3"/>
      <c r="B402" s="4"/>
      <c r="C402" s="3"/>
      <c r="D402" s="3"/>
      <c r="E402" s="3"/>
    </row>
    <row r="403" spans="1:5">
      <c r="A403" s="3"/>
      <c r="B403" s="4"/>
      <c r="C403" s="3"/>
      <c r="D403" s="3"/>
      <c r="E403" s="3"/>
    </row>
    <row r="404" spans="1:5">
      <c r="A404" s="3"/>
      <c r="B404" s="4"/>
      <c r="C404" s="3"/>
      <c r="D404" s="3"/>
      <c r="E404" s="3"/>
    </row>
    <row r="405" spans="1:5">
      <c r="A405" s="3"/>
      <c r="B405" s="4"/>
      <c r="C405" s="3"/>
      <c r="D405" s="3"/>
      <c r="E405" s="3"/>
    </row>
    <row r="406" spans="1:5">
      <c r="A406" s="3"/>
      <c r="B406" s="4"/>
      <c r="C406" s="3"/>
      <c r="D406" s="3"/>
      <c r="E406" s="3"/>
    </row>
    <row r="407" spans="1:5">
      <c r="A407" s="3"/>
      <c r="B407" s="4"/>
      <c r="C407" s="3"/>
      <c r="D407" s="3"/>
      <c r="E407" s="3"/>
    </row>
    <row r="408" spans="1:5">
      <c r="A408" s="3"/>
      <c r="B408" s="4"/>
      <c r="C408" s="3"/>
      <c r="D408" s="3"/>
      <c r="E408" s="3"/>
    </row>
    <row r="409" spans="1:5">
      <c r="A409" s="3"/>
      <c r="B409" s="4"/>
      <c r="C409" s="3"/>
      <c r="D409" s="3"/>
      <c r="E409" s="3"/>
    </row>
    <row r="410" spans="1:5">
      <c r="A410" s="3"/>
      <c r="B410" s="4"/>
      <c r="C410" s="3"/>
      <c r="D410" s="3"/>
      <c r="E410" s="3"/>
    </row>
    <row r="411" spans="1:5">
      <c r="A411" s="3"/>
      <c r="B411" s="4"/>
      <c r="C411" s="3"/>
      <c r="D411" s="3"/>
      <c r="E411" s="3"/>
    </row>
    <row r="412" spans="1:5">
      <c r="A412" s="3"/>
      <c r="B412" s="4"/>
      <c r="C412" s="3"/>
      <c r="D412" s="3"/>
      <c r="E412" s="3"/>
    </row>
    <row r="413" spans="1:5">
      <c r="A413" s="3"/>
      <c r="B413" s="4"/>
      <c r="C413" s="3"/>
      <c r="D413" s="3"/>
      <c r="E413" s="3"/>
    </row>
    <row r="414" spans="1:5">
      <c r="A414" s="3"/>
      <c r="B414" s="4"/>
      <c r="C414" s="3"/>
      <c r="D414" s="3"/>
      <c r="E414" s="3"/>
    </row>
    <row r="415" spans="1:5">
      <c r="A415" s="3"/>
      <c r="B415" s="4"/>
      <c r="C415" s="3"/>
      <c r="D415" s="3"/>
      <c r="E415" s="3"/>
    </row>
    <row r="416" spans="1:5">
      <c r="A416" s="3"/>
      <c r="B416" s="4"/>
      <c r="C416" s="3"/>
      <c r="D416" s="3"/>
      <c r="E416" s="3"/>
    </row>
    <row r="417" spans="1:5">
      <c r="A417" s="3"/>
      <c r="B417" s="4"/>
      <c r="C417" s="3"/>
      <c r="D417" s="3"/>
      <c r="E417" s="3"/>
    </row>
    <row r="418" spans="1:5">
      <c r="A418" s="3"/>
      <c r="B418" s="4"/>
      <c r="C418" s="3"/>
      <c r="D418" s="3"/>
      <c r="E418" s="3"/>
    </row>
    <row r="419" spans="1:5">
      <c r="A419" s="3"/>
      <c r="B419" s="4"/>
      <c r="C419" s="3"/>
      <c r="D419" s="3"/>
      <c r="E419" s="3"/>
    </row>
    <row r="420" spans="1:5">
      <c r="A420" s="3"/>
      <c r="B420" s="4"/>
      <c r="C420" s="3"/>
      <c r="D420" s="3"/>
      <c r="E420" s="3"/>
    </row>
    <row r="421" spans="1:5">
      <c r="A421" s="3"/>
      <c r="B421" s="4"/>
      <c r="C421" s="3"/>
      <c r="D421" s="3"/>
      <c r="E421" s="3"/>
    </row>
    <row r="422" spans="1:5">
      <c r="A422" s="3"/>
      <c r="B422" s="4"/>
      <c r="C422" s="3"/>
      <c r="D422" s="3"/>
      <c r="E422" s="3"/>
    </row>
    <row r="423" spans="1:5">
      <c r="A423" s="3"/>
      <c r="B423" s="4"/>
      <c r="C423" s="3"/>
      <c r="D423" s="3"/>
      <c r="E423" s="3"/>
    </row>
    <row r="424" spans="1:5">
      <c r="A424" s="3"/>
      <c r="B424" s="4"/>
      <c r="C424" s="3"/>
      <c r="D424" s="3"/>
      <c r="E424" s="3"/>
    </row>
    <row r="425" spans="1:5">
      <c r="A425" s="3"/>
      <c r="B425" s="4"/>
      <c r="C425" s="3"/>
      <c r="D425" s="3"/>
      <c r="E425" s="3"/>
    </row>
    <row r="426" spans="1:5">
      <c r="A426" s="3"/>
      <c r="B426" s="4"/>
      <c r="C426" s="3"/>
      <c r="D426" s="3"/>
      <c r="E426" s="3"/>
    </row>
    <row r="427" spans="1:5">
      <c r="A427" s="3"/>
      <c r="B427" s="4"/>
      <c r="C427" s="3"/>
      <c r="D427" s="3"/>
      <c r="E427" s="3"/>
    </row>
    <row r="428" spans="1:5">
      <c r="A428" s="3"/>
      <c r="B428" s="4"/>
      <c r="C428" s="3"/>
      <c r="D428" s="3"/>
      <c r="E428" s="3"/>
    </row>
    <row r="429" spans="1:5">
      <c r="A429" s="3"/>
      <c r="B429" s="4"/>
      <c r="C429" s="3"/>
      <c r="D429" s="3"/>
      <c r="E429" s="3"/>
    </row>
    <row r="430" spans="1:5">
      <c r="A430" s="3"/>
      <c r="B430" s="4"/>
      <c r="C430" s="3"/>
      <c r="D430" s="3"/>
      <c r="E430" s="3"/>
    </row>
    <row r="431" spans="1:5">
      <c r="A431" s="3"/>
      <c r="B431" s="4"/>
      <c r="C431" s="3"/>
      <c r="D431" s="3"/>
      <c r="E431" s="3"/>
    </row>
    <row r="432" spans="1:5">
      <c r="A432" s="3"/>
      <c r="B432" s="4"/>
      <c r="C432" s="3"/>
      <c r="D432" s="3"/>
      <c r="E432" s="3"/>
    </row>
    <row r="433" spans="1:5">
      <c r="A433" s="3"/>
      <c r="B433" s="4"/>
      <c r="C433" s="3"/>
      <c r="D433" s="3"/>
      <c r="E433" s="3"/>
    </row>
    <row r="434" spans="1:5">
      <c r="A434" s="3"/>
      <c r="B434" s="4"/>
      <c r="C434" s="3"/>
      <c r="D434" s="3"/>
      <c r="E434" s="3"/>
    </row>
    <row r="435" spans="1:5">
      <c r="A435" s="3"/>
      <c r="B435" s="4"/>
      <c r="C435" s="3"/>
      <c r="D435" s="3"/>
      <c r="E435" s="3"/>
    </row>
    <row r="436" spans="1:5">
      <c r="A436" s="3"/>
      <c r="B436" s="4"/>
      <c r="C436" s="3"/>
      <c r="D436" s="3"/>
      <c r="E436" s="3"/>
    </row>
    <row r="437" spans="1:5">
      <c r="A437" s="3"/>
      <c r="B437" s="4"/>
      <c r="C437" s="3"/>
      <c r="D437" s="3"/>
      <c r="E437" s="3"/>
    </row>
    <row r="438" spans="1:5">
      <c r="A438" s="3"/>
      <c r="B438" s="4"/>
      <c r="C438" s="3"/>
      <c r="D438" s="3"/>
      <c r="E438" s="3"/>
    </row>
    <row r="439" spans="1:5">
      <c r="A439" s="3"/>
      <c r="B439" s="4"/>
      <c r="C439" s="3"/>
      <c r="D439" s="3"/>
      <c r="E439" s="3"/>
    </row>
    <row r="440" spans="1:5">
      <c r="A440" s="3"/>
      <c r="B440" s="4"/>
      <c r="C440" s="3"/>
      <c r="D440" s="3"/>
      <c r="E440" s="3"/>
    </row>
    <row r="441" spans="1:5">
      <c r="A441" s="3"/>
      <c r="B441" s="4"/>
      <c r="C441" s="3"/>
      <c r="D441" s="3"/>
      <c r="E441" s="3"/>
    </row>
    <row r="442" spans="1:5">
      <c r="A442" s="3"/>
      <c r="B442" s="4"/>
      <c r="C442" s="3"/>
      <c r="D442" s="3"/>
      <c r="E442" s="3"/>
    </row>
    <row r="443" spans="1:5">
      <c r="A443" s="3"/>
      <c r="B443" s="4"/>
      <c r="C443" s="3"/>
      <c r="D443" s="3"/>
      <c r="E443" s="3"/>
    </row>
    <row r="444" spans="1:5">
      <c r="A444" s="3"/>
      <c r="B444" s="4"/>
      <c r="C444" s="3"/>
      <c r="D444" s="3"/>
      <c r="E444" s="3"/>
    </row>
    <row r="445" spans="1:5">
      <c r="A445" s="3"/>
      <c r="B445" s="4"/>
      <c r="C445" s="3"/>
      <c r="D445" s="3"/>
      <c r="E445" s="3"/>
    </row>
    <row r="446" spans="1:5">
      <c r="A446" s="3"/>
      <c r="B446" s="4"/>
      <c r="C446" s="3"/>
      <c r="D446" s="3"/>
      <c r="E446" s="3"/>
    </row>
    <row r="447" spans="1:5">
      <c r="A447" s="3"/>
      <c r="B447" s="4"/>
      <c r="C447" s="3"/>
      <c r="D447" s="3"/>
      <c r="E447" s="3"/>
    </row>
    <row r="448" spans="1:5">
      <c r="A448" s="3"/>
      <c r="B448" s="4"/>
      <c r="C448" s="3"/>
      <c r="D448" s="3"/>
      <c r="E448" s="3"/>
    </row>
    <row r="449" spans="1:5">
      <c r="A449" s="3"/>
      <c r="B449" s="4"/>
      <c r="C449" s="3"/>
      <c r="D449" s="3"/>
      <c r="E449" s="3"/>
    </row>
    <row r="450" spans="1:5">
      <c r="A450" s="3"/>
      <c r="B450" s="4"/>
      <c r="C450" s="3"/>
      <c r="D450" s="3"/>
      <c r="E450" s="3"/>
    </row>
    <row r="451" spans="1:5">
      <c r="A451" s="3"/>
      <c r="B451" s="4"/>
      <c r="C451" s="3"/>
      <c r="D451" s="3"/>
      <c r="E451" s="3"/>
    </row>
    <row r="452" spans="1:5">
      <c r="A452" s="3"/>
      <c r="B452" s="4"/>
      <c r="C452" s="3"/>
      <c r="D452" s="3"/>
      <c r="E452" s="3"/>
    </row>
    <row r="453" spans="1:5">
      <c r="A453" s="3"/>
      <c r="B453" s="4"/>
      <c r="C453" s="3"/>
      <c r="D453" s="3"/>
      <c r="E453" s="3"/>
    </row>
    <row r="454" spans="1:5">
      <c r="A454" s="3"/>
      <c r="B454" s="4"/>
      <c r="C454" s="3"/>
      <c r="D454" s="3"/>
      <c r="E454" s="3"/>
    </row>
    <row r="455" spans="1:5">
      <c r="A455" s="3"/>
      <c r="B455" s="4"/>
      <c r="C455" s="3"/>
      <c r="D455" s="3"/>
      <c r="E455" s="3"/>
    </row>
    <row r="456" spans="1:5">
      <c r="A456" s="3"/>
      <c r="B456" s="4"/>
      <c r="C456" s="3"/>
      <c r="D456" s="3"/>
      <c r="E456" s="3"/>
    </row>
    <row r="457" spans="1:5">
      <c r="A457" s="3"/>
      <c r="B457" s="4"/>
      <c r="C457" s="3"/>
      <c r="D457" s="3"/>
      <c r="E457" s="3"/>
    </row>
    <row r="458" spans="1:5">
      <c r="A458" s="3"/>
      <c r="B458" s="4"/>
      <c r="C458" s="3"/>
      <c r="D458" s="3"/>
      <c r="E458" s="3"/>
    </row>
    <row r="459" spans="1:5">
      <c r="A459" s="3"/>
      <c r="B459" s="4"/>
      <c r="C459" s="3"/>
      <c r="D459" s="3"/>
      <c r="E459" s="3"/>
    </row>
    <row r="460" spans="1:5">
      <c r="A460" s="3"/>
      <c r="B460" s="4"/>
      <c r="C460" s="3"/>
      <c r="D460" s="3"/>
      <c r="E460" s="3"/>
    </row>
    <row r="461" spans="1:5">
      <c r="A461" s="3"/>
      <c r="B461" s="4"/>
      <c r="C461" s="3"/>
      <c r="D461" s="3"/>
      <c r="E461" s="3"/>
    </row>
    <row r="462" spans="1:5">
      <c r="A462" s="3"/>
      <c r="B462" s="4"/>
      <c r="C462" s="3"/>
      <c r="D462" s="3"/>
      <c r="E462" s="3"/>
    </row>
    <row r="463" spans="1:5">
      <c r="A463" s="3"/>
      <c r="B463" s="4"/>
      <c r="C463" s="3"/>
      <c r="D463" s="3"/>
      <c r="E463" s="3"/>
    </row>
    <row r="464" spans="1:5">
      <c r="A464" s="3"/>
      <c r="B464" s="4"/>
      <c r="C464" s="3"/>
      <c r="D464" s="3"/>
      <c r="E464" s="3"/>
    </row>
    <row r="465" spans="1:5">
      <c r="A465" s="3"/>
      <c r="B465" s="4"/>
      <c r="C465" s="3"/>
      <c r="D465" s="3"/>
      <c r="E465" s="3"/>
    </row>
    <row r="466" spans="1:5">
      <c r="A466" s="3"/>
      <c r="B466" s="4"/>
      <c r="C466" s="3"/>
      <c r="D466" s="3"/>
      <c r="E466" s="3"/>
    </row>
    <row r="467" spans="1:5">
      <c r="A467" s="3"/>
      <c r="B467" s="4"/>
      <c r="C467" s="3"/>
      <c r="D467" s="3"/>
      <c r="E467" s="3"/>
    </row>
    <row r="468" spans="1:5">
      <c r="A468" s="3"/>
      <c r="B468" s="4"/>
      <c r="C468" s="3"/>
      <c r="D468" s="3"/>
      <c r="E468" s="3"/>
    </row>
    <row r="469" spans="1:5">
      <c r="A469" s="3"/>
      <c r="B469" s="4"/>
      <c r="C469" s="3"/>
      <c r="D469" s="3"/>
      <c r="E469" s="3"/>
    </row>
    <row r="470" spans="1:5">
      <c r="A470" s="3"/>
      <c r="B470" s="4"/>
      <c r="C470" s="3"/>
      <c r="D470" s="3"/>
      <c r="E470" s="3"/>
    </row>
    <row r="471" spans="1:5">
      <c r="A471" s="3"/>
      <c r="B471" s="4"/>
      <c r="C471" s="3"/>
      <c r="D471" s="3"/>
      <c r="E471" s="3"/>
    </row>
    <row r="472" spans="1:5">
      <c r="A472" s="3"/>
      <c r="B472" s="4"/>
      <c r="C472" s="3"/>
      <c r="D472" s="3"/>
      <c r="E472" s="3"/>
    </row>
    <row r="473" spans="1:5">
      <c r="A473" s="3"/>
      <c r="B473" s="4"/>
      <c r="C473" s="3"/>
      <c r="D473" s="3"/>
      <c r="E473" s="3"/>
    </row>
    <row r="474" spans="1:5">
      <c r="A474" s="3"/>
      <c r="B474" s="4"/>
      <c r="C474" s="3"/>
      <c r="D474" s="3"/>
      <c r="E474" s="3"/>
    </row>
    <row r="475" spans="1:5">
      <c r="A475" s="3"/>
      <c r="B475" s="4"/>
      <c r="C475" s="3"/>
      <c r="D475" s="3"/>
      <c r="E475" s="3"/>
    </row>
    <row r="476" spans="1:5">
      <c r="A476" s="3"/>
      <c r="B476" s="4"/>
      <c r="C476" s="3"/>
      <c r="D476" s="3"/>
      <c r="E476" s="3"/>
    </row>
    <row r="477" spans="1:5">
      <c r="A477" s="3"/>
      <c r="B477" s="4"/>
      <c r="C477" s="3"/>
      <c r="D477" s="3"/>
      <c r="E477" s="3"/>
    </row>
    <row r="478" spans="1:5">
      <c r="A478" s="3"/>
      <c r="B478" s="4"/>
      <c r="C478" s="3"/>
      <c r="D478" s="3"/>
      <c r="E478" s="3"/>
    </row>
    <row r="479" spans="1:5">
      <c r="A479" s="3"/>
      <c r="B479" s="4"/>
      <c r="C479" s="3"/>
      <c r="D479" s="3"/>
      <c r="E479" s="3"/>
    </row>
    <row r="480" spans="1:5">
      <c r="A480" s="3"/>
      <c r="B480" s="4"/>
      <c r="C480" s="3"/>
      <c r="D480" s="3"/>
      <c r="E480" s="3"/>
    </row>
    <row r="481" spans="1:5">
      <c r="A481" s="3"/>
      <c r="B481" s="4"/>
      <c r="C481" s="3"/>
      <c r="D481" s="3"/>
      <c r="E481" s="3"/>
    </row>
    <row r="482" spans="1:5">
      <c r="A482" s="3"/>
      <c r="B482" s="4"/>
      <c r="C482" s="3"/>
      <c r="D482" s="3"/>
      <c r="E482" s="3"/>
    </row>
    <row r="483" spans="1:5">
      <c r="A483" s="3"/>
      <c r="B483" s="4"/>
      <c r="C483" s="3"/>
      <c r="D483" s="3"/>
      <c r="E483" s="3"/>
    </row>
    <row r="484" spans="1:5">
      <c r="A484" s="3"/>
      <c r="B484" s="4"/>
      <c r="C484" s="3"/>
      <c r="D484" s="3"/>
      <c r="E484" s="3"/>
    </row>
    <row r="485" spans="1:5">
      <c r="A485" s="3"/>
      <c r="B485" s="4"/>
      <c r="C485" s="3"/>
      <c r="D485" s="3"/>
      <c r="E485" s="3"/>
    </row>
    <row r="486" spans="1:5">
      <c r="A486" s="3"/>
      <c r="B486" s="4"/>
      <c r="C486" s="3"/>
      <c r="D486" s="3"/>
      <c r="E486" s="3"/>
    </row>
    <row r="487" spans="1:5">
      <c r="A487" s="3"/>
      <c r="B487" s="4"/>
      <c r="C487" s="3"/>
      <c r="D487" s="3"/>
      <c r="E487" s="3"/>
    </row>
    <row r="488" spans="1:5">
      <c r="A488" s="3"/>
      <c r="B488" s="4"/>
      <c r="C488" s="3"/>
      <c r="D488" s="3"/>
      <c r="E488" s="3"/>
    </row>
    <row r="489" spans="1:5">
      <c r="A489" s="3"/>
      <c r="B489" s="4"/>
      <c r="C489" s="3"/>
      <c r="D489" s="3"/>
      <c r="E489" s="3"/>
    </row>
    <row r="490" spans="1:5">
      <c r="A490" s="3"/>
      <c r="B490" s="4"/>
      <c r="C490" s="3"/>
      <c r="D490" s="3"/>
      <c r="E490" s="3"/>
    </row>
    <row r="491" spans="1:5">
      <c r="A491" s="3"/>
      <c r="B491" s="4"/>
      <c r="C491" s="3"/>
      <c r="D491" s="3"/>
      <c r="E491" s="3"/>
    </row>
    <row r="492" spans="1:5">
      <c r="A492" s="3"/>
      <c r="B492" s="4"/>
      <c r="C492" s="3"/>
      <c r="D492" s="3"/>
      <c r="E492" s="3"/>
    </row>
    <row r="493" spans="1:5">
      <c r="A493" s="3"/>
      <c r="B493" s="4"/>
      <c r="C493" s="3"/>
      <c r="D493" s="3"/>
      <c r="E493" s="3"/>
    </row>
    <row r="494" spans="1:5">
      <c r="A494" s="3"/>
      <c r="B494" s="4"/>
      <c r="C494" s="3"/>
      <c r="D494" s="3"/>
      <c r="E494" s="3"/>
    </row>
    <row r="495" spans="1:5">
      <c r="A495" s="3"/>
      <c r="B495" s="4"/>
      <c r="C495" s="3"/>
      <c r="D495" s="3"/>
      <c r="E495" s="3"/>
    </row>
    <row r="496" spans="1:5">
      <c r="A496" s="3"/>
      <c r="B496" s="4"/>
      <c r="C496" s="3"/>
      <c r="D496" s="3"/>
      <c r="E496" s="3"/>
    </row>
    <row r="497" spans="1:5">
      <c r="A497" s="3"/>
      <c r="B497" s="4"/>
      <c r="C497" s="3"/>
      <c r="D497" s="3"/>
      <c r="E497" s="3"/>
    </row>
    <row r="498" spans="1:5">
      <c r="A498" s="3"/>
      <c r="B498" s="4"/>
      <c r="C498" s="3"/>
      <c r="D498" s="3"/>
      <c r="E498" s="3"/>
    </row>
    <row r="499" spans="1:5">
      <c r="A499" s="3"/>
      <c r="B499" s="4"/>
      <c r="C499" s="3"/>
      <c r="D499" s="3"/>
      <c r="E499" s="3"/>
    </row>
    <row r="500" spans="1:5">
      <c r="A500" s="3"/>
      <c r="B500" s="4"/>
      <c r="C500" s="3"/>
      <c r="D500" s="3"/>
      <c r="E500" s="3"/>
    </row>
    <row r="501" spans="1:5">
      <c r="A501" s="3"/>
      <c r="B501" s="4"/>
      <c r="C501" s="3"/>
      <c r="D501" s="3"/>
      <c r="E501" s="3"/>
    </row>
    <row r="502" spans="1:5">
      <c r="A502" s="3"/>
      <c r="B502" s="4"/>
      <c r="C502" s="3"/>
      <c r="D502" s="3"/>
      <c r="E502" s="3"/>
    </row>
    <row r="503" spans="1:5">
      <c r="A503" s="3"/>
      <c r="B503" s="4"/>
      <c r="C503" s="3"/>
      <c r="D503" s="3"/>
      <c r="E503" s="3"/>
    </row>
    <row r="504" spans="1:5">
      <c r="A504" s="3"/>
      <c r="B504" s="4"/>
      <c r="C504" s="3"/>
      <c r="D504" s="3"/>
      <c r="E504" s="3"/>
    </row>
    <row r="505" spans="1:5">
      <c r="A505" s="3"/>
      <c r="B505" s="4"/>
      <c r="C505" s="3"/>
      <c r="D505" s="3"/>
      <c r="E505" s="3"/>
    </row>
    <row r="506" spans="1:5">
      <c r="A506" s="3"/>
      <c r="B506" s="4"/>
      <c r="C506" s="3"/>
      <c r="D506" s="3"/>
      <c r="E506" s="3"/>
    </row>
    <row r="507" spans="1:5">
      <c r="A507" s="3"/>
      <c r="B507" s="4"/>
      <c r="C507" s="3"/>
      <c r="D507" s="3"/>
      <c r="E507" s="3"/>
    </row>
    <row r="508" spans="1:5">
      <c r="A508" s="3"/>
      <c r="B508" s="4"/>
      <c r="C508" s="3"/>
      <c r="D508" s="3"/>
      <c r="E508" s="3"/>
    </row>
    <row r="509" spans="1:5">
      <c r="A509" s="3"/>
      <c r="B509" s="4"/>
      <c r="C509" s="3"/>
      <c r="D509" s="3"/>
      <c r="E509" s="3"/>
    </row>
    <row r="510" spans="1:5">
      <c r="A510" s="3"/>
      <c r="B510" s="4"/>
      <c r="C510" s="3"/>
      <c r="D510" s="3"/>
      <c r="E510" s="3"/>
    </row>
    <row r="511" spans="1:5">
      <c r="A511" s="3"/>
      <c r="B511" s="4"/>
      <c r="C511" s="3"/>
      <c r="D511" s="3"/>
      <c r="E511" s="3"/>
    </row>
    <row r="512" spans="1:5">
      <c r="A512" s="3"/>
      <c r="B512" s="4"/>
      <c r="C512" s="3"/>
      <c r="D512" s="3"/>
      <c r="E512" s="3"/>
    </row>
    <row r="513" spans="1:5">
      <c r="A513" s="3"/>
      <c r="B513" s="4"/>
      <c r="C513" s="3"/>
      <c r="D513" s="3"/>
      <c r="E513" s="3"/>
    </row>
    <row r="514" spans="1:5">
      <c r="A514" s="3"/>
      <c r="B514" s="4"/>
      <c r="C514" s="3"/>
      <c r="D514" s="3"/>
      <c r="E514" s="3"/>
    </row>
    <row r="515" spans="1:5">
      <c r="A515" s="3"/>
      <c r="B515" s="4"/>
      <c r="C515" s="3"/>
      <c r="D515" s="3"/>
      <c r="E515" s="3"/>
    </row>
    <row r="516" spans="1:5">
      <c r="A516" s="3"/>
      <c r="B516" s="4"/>
      <c r="C516" s="3"/>
      <c r="D516" s="3"/>
      <c r="E516" s="3"/>
    </row>
    <row r="517" spans="1:5">
      <c r="A517" s="3"/>
      <c r="B517" s="4"/>
      <c r="C517" s="3"/>
      <c r="D517" s="3"/>
      <c r="E517" s="3"/>
    </row>
    <row r="518" spans="1:5">
      <c r="A518" s="3"/>
      <c r="B518" s="4"/>
      <c r="C518" s="3"/>
      <c r="D518" s="3"/>
      <c r="E518" s="3"/>
    </row>
    <row r="519" spans="1:5">
      <c r="A519" s="3"/>
      <c r="B519" s="4"/>
      <c r="C519" s="3"/>
      <c r="D519" s="3"/>
      <c r="E519" s="3"/>
    </row>
    <row r="520" spans="1:5">
      <c r="A520" s="3"/>
      <c r="B520" s="4"/>
      <c r="C520" s="3"/>
      <c r="D520" s="3"/>
      <c r="E520" s="3"/>
    </row>
    <row r="521" spans="1:5">
      <c r="A521" s="3"/>
      <c r="B521" s="4"/>
      <c r="C521" s="3"/>
      <c r="D521" s="3"/>
      <c r="E521" s="3"/>
    </row>
    <row r="522" spans="1:5">
      <c r="A522" s="3"/>
      <c r="B522" s="4"/>
      <c r="C522" s="3"/>
      <c r="D522" s="3"/>
      <c r="E522" s="3"/>
    </row>
    <row r="523" spans="1:5">
      <c r="A523" s="3"/>
      <c r="B523" s="4"/>
      <c r="C523" s="3"/>
      <c r="D523" s="3"/>
      <c r="E523" s="3"/>
    </row>
    <row r="524" spans="1:5">
      <c r="A524" s="3"/>
      <c r="B524" s="4"/>
      <c r="C524" s="3"/>
      <c r="D524" s="3"/>
      <c r="E524" s="3"/>
    </row>
    <row r="525" spans="1:5">
      <c r="A525" s="3"/>
      <c r="B525" s="4"/>
      <c r="C525" s="3"/>
      <c r="D525" s="3"/>
      <c r="E525" s="3"/>
    </row>
    <row r="526" spans="1:5">
      <c r="A526" s="3"/>
      <c r="B526" s="4"/>
      <c r="C526" s="3"/>
      <c r="D526" s="3"/>
      <c r="E526" s="3"/>
    </row>
    <row r="527" spans="1:5">
      <c r="A527" s="3"/>
      <c r="B527" s="4"/>
      <c r="C527" s="3"/>
      <c r="D527" s="3"/>
      <c r="E527" s="3"/>
    </row>
    <row r="528" spans="1:5">
      <c r="A528" s="3"/>
      <c r="B528" s="4"/>
      <c r="C528" s="3"/>
      <c r="D528" s="3"/>
      <c r="E528" s="3"/>
    </row>
    <row r="529" spans="1:5">
      <c r="A529" s="3"/>
      <c r="B529" s="4"/>
      <c r="C529" s="3"/>
      <c r="D529" s="3"/>
      <c r="E529" s="3"/>
    </row>
    <row r="530" spans="1:5">
      <c r="A530" s="3"/>
      <c r="B530" s="4"/>
      <c r="C530" s="3"/>
      <c r="D530" s="3"/>
      <c r="E530" s="3"/>
    </row>
    <row r="531" spans="1:5">
      <c r="A531" s="3"/>
      <c r="B531" s="4"/>
      <c r="C531" s="3"/>
      <c r="D531" s="3"/>
      <c r="E531" s="3"/>
    </row>
    <row r="532" spans="1:5">
      <c r="A532" s="3"/>
      <c r="B532" s="4"/>
      <c r="C532" s="3"/>
      <c r="D532" s="3"/>
      <c r="E532" s="3"/>
    </row>
    <row r="533" spans="1:5">
      <c r="A533" s="3"/>
      <c r="B533" s="4"/>
      <c r="C533" s="3"/>
      <c r="D533" s="3"/>
      <c r="E533" s="3"/>
    </row>
    <row r="534" spans="1:5">
      <c r="A534" s="3"/>
      <c r="B534" s="4"/>
      <c r="C534" s="3"/>
      <c r="D534" s="3"/>
      <c r="E534" s="3"/>
    </row>
    <row r="535" spans="1:5">
      <c r="A535" s="3"/>
      <c r="B535" s="4"/>
      <c r="C535" s="3"/>
      <c r="D535" s="3"/>
      <c r="E535" s="3"/>
    </row>
    <row r="536" spans="1:5">
      <c r="A536" s="3"/>
      <c r="B536" s="4"/>
      <c r="C536" s="3"/>
      <c r="D536" s="3"/>
      <c r="E536" s="3"/>
    </row>
    <row r="537" spans="1:5">
      <c r="A537" s="3"/>
      <c r="B537" s="4"/>
      <c r="C537" s="3"/>
      <c r="D537" s="3"/>
      <c r="E537" s="3"/>
    </row>
    <row r="538" spans="1:5">
      <c r="A538" s="3"/>
      <c r="B538" s="4"/>
      <c r="C538" s="3"/>
      <c r="D538" s="3"/>
      <c r="E538" s="3"/>
    </row>
    <row r="539" spans="1:5">
      <c r="A539" s="3"/>
      <c r="B539" s="4"/>
      <c r="C539" s="3"/>
      <c r="D539" s="3"/>
      <c r="E539" s="3"/>
    </row>
    <row r="540" spans="1:5">
      <c r="A540" s="3"/>
      <c r="B540" s="4"/>
      <c r="C540" s="3"/>
      <c r="D540" s="3"/>
      <c r="E540" s="3"/>
    </row>
    <row r="541" spans="1:5">
      <c r="A541" s="3"/>
      <c r="B541" s="4"/>
      <c r="C541" s="3"/>
      <c r="D541" s="3"/>
      <c r="E541" s="3"/>
    </row>
    <row r="542" spans="1:5">
      <c r="A542" s="3"/>
      <c r="B542" s="4"/>
      <c r="C542" s="3"/>
      <c r="D542" s="3"/>
      <c r="E542" s="3"/>
    </row>
    <row r="543" spans="1:5">
      <c r="A543" s="3"/>
      <c r="B543" s="4"/>
      <c r="C543" s="3"/>
      <c r="D543" s="3"/>
      <c r="E543" s="3"/>
    </row>
    <row r="544" spans="1:5">
      <c r="A544" s="3"/>
      <c r="B544" s="4"/>
      <c r="C544" s="3"/>
      <c r="D544" s="3"/>
      <c r="E544" s="3"/>
    </row>
    <row r="545" spans="1:5">
      <c r="A545" s="3"/>
      <c r="B545" s="4"/>
      <c r="C545" s="3"/>
      <c r="D545" s="3"/>
      <c r="E545" s="3"/>
    </row>
    <row r="546" spans="1:5">
      <c r="A546" s="3"/>
      <c r="B546" s="4"/>
      <c r="C546" s="3"/>
      <c r="D546" s="3"/>
      <c r="E546" s="3"/>
    </row>
    <row r="547" spans="1:5">
      <c r="A547" s="3"/>
      <c r="B547" s="4"/>
      <c r="C547" s="3"/>
      <c r="D547" s="3"/>
      <c r="E547" s="3"/>
    </row>
    <row r="548" spans="1:5">
      <c r="A548" s="3"/>
      <c r="B548" s="4"/>
      <c r="C548" s="3"/>
      <c r="D548" s="3"/>
      <c r="E548" s="3"/>
    </row>
    <row r="549" spans="1:5">
      <c r="A549" s="3"/>
      <c r="B549" s="4"/>
      <c r="C549" s="3"/>
      <c r="D549" s="3"/>
      <c r="E549" s="3"/>
    </row>
    <row r="550" spans="1:5">
      <c r="A550" s="3"/>
      <c r="B550" s="4"/>
      <c r="C550" s="3"/>
      <c r="D550" s="3"/>
      <c r="E550" s="3"/>
    </row>
    <row r="551" spans="1:5">
      <c r="A551" s="3"/>
      <c r="B551" s="4"/>
      <c r="C551" s="3"/>
      <c r="D551" s="3"/>
      <c r="E551" s="3"/>
    </row>
    <row r="552" spans="1:5">
      <c r="A552" s="3"/>
      <c r="B552" s="4"/>
      <c r="C552" s="3"/>
      <c r="D552" s="3"/>
      <c r="E552" s="3"/>
    </row>
    <row r="553" spans="1:5">
      <c r="A553" s="3"/>
      <c r="B553" s="4"/>
      <c r="C553" s="3"/>
      <c r="D553" s="3"/>
      <c r="E553" s="3"/>
    </row>
    <row r="554" spans="1:5">
      <c r="A554" s="3"/>
      <c r="B554" s="4"/>
      <c r="C554" s="3"/>
      <c r="D554" s="3"/>
      <c r="E554" s="3"/>
    </row>
    <row r="555" spans="1:5">
      <c r="A555" s="3"/>
      <c r="B555" s="4"/>
      <c r="C555" s="3"/>
      <c r="D555" s="3"/>
      <c r="E555" s="3"/>
    </row>
    <row r="556" spans="1:5">
      <c r="A556" s="3"/>
      <c r="B556" s="4"/>
      <c r="C556" s="3"/>
      <c r="D556" s="3"/>
      <c r="E556" s="3"/>
    </row>
    <row r="557" spans="1:5">
      <c r="A557" s="3"/>
      <c r="B557" s="4"/>
      <c r="C557" s="3"/>
      <c r="D557" s="3"/>
      <c r="E557" s="3"/>
    </row>
    <row r="558" spans="1:5">
      <c r="A558" s="3"/>
      <c r="B558" s="4"/>
      <c r="C558" s="3"/>
      <c r="D558" s="3"/>
      <c r="E558" s="3"/>
    </row>
    <row r="559" spans="1:5">
      <c r="A559" s="3"/>
      <c r="B559" s="4"/>
      <c r="C559" s="3"/>
      <c r="D559" s="3"/>
      <c r="E559" s="3"/>
    </row>
    <row r="560" spans="1:5">
      <c r="A560" s="3"/>
      <c r="B560" s="4"/>
      <c r="C560" s="3"/>
      <c r="D560" s="3"/>
      <c r="E560" s="3"/>
    </row>
    <row r="561" spans="1:5">
      <c r="A561" s="3"/>
      <c r="B561" s="4"/>
      <c r="C561" s="3"/>
      <c r="D561" s="3"/>
      <c r="E561" s="3"/>
    </row>
    <row r="562" spans="1:5">
      <c r="A562" s="3"/>
      <c r="B562" s="4"/>
      <c r="C562" s="3"/>
      <c r="D562" s="3"/>
      <c r="E562" s="3"/>
    </row>
    <row r="563" spans="1:5">
      <c r="A563" s="3"/>
      <c r="B563" s="4"/>
      <c r="C563" s="3"/>
      <c r="D563" s="3"/>
      <c r="E563" s="3"/>
    </row>
    <row r="564" spans="1:5">
      <c r="A564" s="3"/>
      <c r="B564" s="4"/>
      <c r="C564" s="3"/>
      <c r="D564" s="3"/>
      <c r="E564" s="3"/>
    </row>
    <row r="565" spans="1:5">
      <c r="A565" s="3"/>
      <c r="B565" s="4"/>
      <c r="C565" s="3"/>
      <c r="D565" s="3"/>
      <c r="E565" s="3"/>
    </row>
    <row r="566" spans="1:5">
      <c r="A566" s="3"/>
      <c r="B566" s="4"/>
      <c r="C566" s="3"/>
      <c r="D566" s="3"/>
      <c r="E566" s="3"/>
    </row>
    <row r="567" spans="1:5">
      <c r="A567" s="3"/>
      <c r="B567" s="4"/>
      <c r="C567" s="3"/>
      <c r="D567" s="3"/>
      <c r="E567" s="3"/>
    </row>
    <row r="568" spans="1:5">
      <c r="A568" s="3"/>
      <c r="B568" s="4"/>
      <c r="C568" s="3"/>
      <c r="D568" s="3"/>
      <c r="E568" s="3"/>
    </row>
    <row r="569" spans="1:5">
      <c r="A569" s="3"/>
      <c r="B569" s="4"/>
      <c r="C569" s="3"/>
      <c r="D569" s="3"/>
      <c r="E569" s="3"/>
    </row>
    <row r="570" spans="1:5">
      <c r="A570" s="3"/>
      <c r="B570" s="4"/>
      <c r="C570" s="3"/>
      <c r="D570" s="3"/>
      <c r="E570" s="3"/>
    </row>
    <row r="571" spans="1:5">
      <c r="A571" s="3"/>
      <c r="B571" s="4"/>
      <c r="C571" s="3"/>
      <c r="D571" s="3"/>
      <c r="E571" s="3"/>
    </row>
    <row r="572" spans="1:5">
      <c r="A572" s="3"/>
      <c r="B572" s="4"/>
      <c r="C572" s="3"/>
      <c r="D572" s="3"/>
      <c r="E572" s="3"/>
    </row>
    <row r="573" spans="1:5">
      <c r="A573" s="3"/>
      <c r="B573" s="4"/>
      <c r="C573" s="3"/>
      <c r="D573" s="3"/>
      <c r="E573" s="3"/>
    </row>
    <row r="574" spans="1:5">
      <c r="A574" s="3"/>
      <c r="B574" s="4"/>
      <c r="C574" s="3"/>
      <c r="D574" s="3"/>
      <c r="E574" s="3"/>
    </row>
    <row r="575" spans="1:5">
      <c r="A575" s="3"/>
      <c r="B575" s="4"/>
      <c r="C575" s="3"/>
      <c r="D575" s="3"/>
      <c r="E575" s="3"/>
    </row>
    <row r="576" spans="1:5">
      <c r="A576" s="3"/>
      <c r="B576" s="4"/>
      <c r="C576" s="3"/>
      <c r="D576" s="3"/>
      <c r="E576" s="3"/>
    </row>
    <row r="577" spans="1:5">
      <c r="A577" s="3"/>
      <c r="B577" s="4"/>
      <c r="C577" s="3"/>
      <c r="D577" s="3"/>
      <c r="E577" s="3"/>
    </row>
    <row r="578" spans="1:5">
      <c r="A578" s="3"/>
      <c r="B578" s="4"/>
      <c r="C578" s="3"/>
      <c r="D578" s="3"/>
      <c r="E578" s="3"/>
    </row>
    <row r="579" spans="1:5">
      <c r="A579" s="3"/>
      <c r="B579" s="4"/>
      <c r="C579" s="3"/>
      <c r="D579" s="3"/>
      <c r="E579" s="3"/>
    </row>
    <row r="580" spans="1:5">
      <c r="A580" s="3"/>
      <c r="B580" s="4"/>
      <c r="C580" s="3"/>
      <c r="D580" s="3"/>
      <c r="E580" s="3"/>
    </row>
    <row r="581" spans="1:5">
      <c r="A581" s="3"/>
      <c r="B581" s="4"/>
      <c r="C581" s="3"/>
      <c r="D581" s="3"/>
      <c r="E581" s="3"/>
    </row>
    <row r="582" spans="1:5">
      <c r="A582" s="3"/>
      <c r="B582" s="4"/>
      <c r="C582" s="3"/>
      <c r="D582" s="3"/>
      <c r="E582" s="3"/>
    </row>
    <row r="583" spans="1:5">
      <c r="A583" s="3"/>
      <c r="B583" s="4"/>
      <c r="C583" s="3"/>
      <c r="D583" s="3"/>
      <c r="E583" s="3"/>
    </row>
    <row r="584" spans="1:5">
      <c r="A584" s="3"/>
      <c r="B584" s="4"/>
      <c r="C584" s="3"/>
      <c r="D584" s="3"/>
      <c r="E584" s="3"/>
    </row>
    <row r="585" spans="1:5">
      <c r="A585" s="3"/>
      <c r="B585" s="4"/>
      <c r="C585" s="3"/>
      <c r="D585" s="3"/>
      <c r="E585" s="3"/>
    </row>
    <row r="586" spans="1:5">
      <c r="A586" s="3"/>
      <c r="B586" s="4"/>
      <c r="C586" s="3"/>
      <c r="D586" s="3"/>
      <c r="E586" s="3"/>
    </row>
    <row r="587" spans="1:5">
      <c r="A587" s="3"/>
      <c r="B587" s="4"/>
      <c r="C587" s="3"/>
      <c r="D587" s="3"/>
      <c r="E587" s="3"/>
    </row>
    <row r="588" spans="1:5">
      <c r="A588" s="3"/>
      <c r="B588" s="4"/>
      <c r="C588" s="3"/>
      <c r="D588" s="3"/>
      <c r="E588" s="3"/>
    </row>
    <row r="589" spans="1:5">
      <c r="A589" s="3"/>
      <c r="B589" s="4"/>
      <c r="C589" s="3"/>
      <c r="D589" s="3"/>
      <c r="E589" s="3"/>
    </row>
    <row r="590" spans="1:5">
      <c r="A590" s="3"/>
      <c r="B590" s="4"/>
      <c r="C590" s="3"/>
      <c r="D590" s="3"/>
      <c r="E590" s="3"/>
    </row>
    <row r="591" spans="1:5">
      <c r="A591" s="3"/>
      <c r="B591" s="4"/>
      <c r="C591" s="3"/>
      <c r="D591" s="3"/>
      <c r="E591" s="3"/>
    </row>
    <row r="592" spans="1:5">
      <c r="A592" s="3"/>
      <c r="B592" s="4"/>
      <c r="C592" s="3"/>
      <c r="D592" s="3"/>
      <c r="E592" s="3"/>
    </row>
    <row r="593" spans="1:5">
      <c r="A593" s="3"/>
      <c r="B593" s="4"/>
      <c r="C593" s="3"/>
      <c r="D593" s="3"/>
      <c r="E593" s="3"/>
    </row>
    <row r="594" spans="1:5">
      <c r="A594" s="3"/>
      <c r="B594" s="4"/>
      <c r="C594" s="3"/>
      <c r="D594" s="3"/>
      <c r="E594" s="3"/>
    </row>
    <row r="595" spans="1:5">
      <c r="A595" s="3"/>
      <c r="B595" s="4"/>
      <c r="C595" s="3"/>
      <c r="D595" s="3"/>
      <c r="E595" s="3"/>
    </row>
    <row r="596" spans="1:5">
      <c r="A596" s="3"/>
      <c r="B596" s="4"/>
      <c r="C596" s="3"/>
      <c r="D596" s="3"/>
      <c r="E596" s="3"/>
    </row>
    <row r="597" spans="1:5">
      <c r="A597" s="3"/>
      <c r="B597" s="4"/>
      <c r="C597" s="3"/>
      <c r="D597" s="3"/>
      <c r="E597" s="3"/>
    </row>
    <row r="598" spans="1:5">
      <c r="A598" s="3"/>
      <c r="B598" s="4"/>
      <c r="C598" s="3"/>
      <c r="D598" s="3"/>
      <c r="E598" s="3"/>
    </row>
    <row r="599" spans="1:5">
      <c r="A599" s="3"/>
      <c r="B599" s="4"/>
      <c r="C599" s="3"/>
      <c r="D599" s="3"/>
      <c r="E599" s="3"/>
    </row>
    <row r="600" spans="1:5">
      <c r="A600" s="3"/>
      <c r="B600" s="4"/>
      <c r="C600" s="3"/>
      <c r="D600" s="3"/>
      <c r="E600" s="3"/>
    </row>
    <row r="601" spans="1:5">
      <c r="A601" s="3"/>
      <c r="B601" s="4"/>
      <c r="C601" s="3"/>
      <c r="D601" s="3"/>
      <c r="E601" s="3"/>
    </row>
    <row r="602" spans="1:5">
      <c r="A602" s="3"/>
      <c r="B602" s="4"/>
      <c r="C602" s="3"/>
      <c r="D602" s="3"/>
      <c r="E602" s="3"/>
    </row>
    <row r="603" spans="1:5">
      <c r="A603" s="3"/>
      <c r="B603" s="4"/>
      <c r="C603" s="3"/>
      <c r="D603" s="3"/>
      <c r="E603" s="3"/>
    </row>
    <row r="604" spans="1:5">
      <c r="A604" s="3"/>
      <c r="B604" s="4"/>
      <c r="C604" s="3"/>
      <c r="D604" s="3"/>
      <c r="E604" s="3"/>
    </row>
    <row r="605" spans="1:5">
      <c r="A605" s="3"/>
      <c r="B605" s="4"/>
      <c r="C605" s="3"/>
      <c r="D605" s="3"/>
      <c r="E605" s="3"/>
    </row>
    <row r="606" spans="1:5">
      <c r="A606" s="3"/>
      <c r="B606" s="4"/>
      <c r="C606" s="3"/>
      <c r="D606" s="3"/>
      <c r="E606" s="3"/>
    </row>
    <row r="607" spans="1:5">
      <c r="A607" s="3"/>
      <c r="B607" s="4"/>
      <c r="C607" s="3"/>
      <c r="D607" s="3"/>
      <c r="E607" s="3"/>
    </row>
    <row r="608" spans="1:5">
      <c r="A608" s="3"/>
      <c r="B608" s="4"/>
      <c r="C608" s="3"/>
      <c r="D608" s="3"/>
      <c r="E608" s="3"/>
    </row>
    <row r="609" spans="1:5">
      <c r="A609" s="3"/>
      <c r="B609" s="4"/>
      <c r="C609" s="3"/>
      <c r="D609" s="3"/>
      <c r="E609" s="3"/>
    </row>
    <row r="610" spans="1:5">
      <c r="A610" s="3"/>
      <c r="B610" s="4"/>
      <c r="C610" s="3"/>
      <c r="D610" s="3"/>
      <c r="E610" s="3"/>
    </row>
    <row r="611" spans="1:5">
      <c r="A611" s="3"/>
      <c r="B611" s="4"/>
      <c r="C611" s="3"/>
      <c r="D611" s="3"/>
      <c r="E611" s="3"/>
    </row>
    <row r="612" spans="1:5">
      <c r="A612" s="3"/>
      <c r="B612" s="4"/>
      <c r="C612" s="3"/>
      <c r="D612" s="3"/>
      <c r="E612" s="3"/>
    </row>
    <row r="613" spans="1:5">
      <c r="A613" s="3"/>
      <c r="B613" s="4"/>
      <c r="C613" s="3"/>
      <c r="D613" s="3"/>
      <c r="E613" s="3"/>
    </row>
    <row r="614" spans="1:5">
      <c r="A614" s="3"/>
      <c r="B614" s="4"/>
      <c r="C614" s="3"/>
      <c r="D614" s="3"/>
      <c r="E614" s="3"/>
    </row>
    <row r="615" spans="1:5">
      <c r="A615" s="3"/>
      <c r="B615" s="4"/>
      <c r="C615" s="3"/>
      <c r="D615" s="3"/>
      <c r="E615" s="3"/>
    </row>
    <row r="616" spans="1:5">
      <c r="A616" s="3"/>
      <c r="B616" s="4"/>
      <c r="C616" s="3"/>
      <c r="D616" s="3"/>
      <c r="E616" s="3"/>
    </row>
    <row r="617" spans="1:5">
      <c r="A617" s="3"/>
      <c r="B617" s="4"/>
      <c r="C617" s="3"/>
      <c r="D617" s="3"/>
      <c r="E617" s="3"/>
    </row>
    <row r="618" spans="1:5">
      <c r="A618" s="3"/>
      <c r="B618" s="4"/>
      <c r="C618" s="3"/>
      <c r="D618" s="3"/>
      <c r="E618" s="3"/>
    </row>
    <row r="619" spans="1:5">
      <c r="A619" s="3"/>
      <c r="B619" s="4"/>
      <c r="C619" s="3"/>
      <c r="D619" s="3"/>
      <c r="E619" s="3"/>
    </row>
    <row r="620" spans="1:5">
      <c r="A620" s="3"/>
      <c r="B620" s="4"/>
      <c r="C620" s="3"/>
      <c r="D620" s="3"/>
      <c r="E620" s="3"/>
    </row>
    <row r="621" spans="1:5">
      <c r="A621" s="3"/>
      <c r="B621" s="4"/>
      <c r="C621" s="3"/>
      <c r="D621" s="3"/>
      <c r="E621" s="3"/>
    </row>
    <row r="622" spans="1:5">
      <c r="A622" s="3"/>
      <c r="B622" s="4"/>
      <c r="C622" s="3"/>
      <c r="D622" s="3"/>
      <c r="E622" s="3"/>
    </row>
    <row r="623" spans="1:5">
      <c r="A623" s="3"/>
      <c r="B623" s="4"/>
      <c r="C623" s="3"/>
      <c r="D623" s="3"/>
      <c r="E623" s="3"/>
    </row>
    <row r="624" spans="1:5">
      <c r="A624" s="3"/>
      <c r="B624" s="4"/>
      <c r="C624" s="3"/>
      <c r="D624" s="3"/>
      <c r="E624" s="3"/>
    </row>
    <row r="625" spans="1:5">
      <c r="A625" s="3"/>
      <c r="B625" s="4"/>
      <c r="C625" s="3"/>
      <c r="D625" s="3"/>
      <c r="E625" s="3"/>
    </row>
    <row r="626" spans="1:5">
      <c r="A626" s="3"/>
      <c r="B626" s="4"/>
      <c r="C626" s="3"/>
      <c r="D626" s="3"/>
      <c r="E626" s="3"/>
    </row>
    <row r="627" spans="1:5">
      <c r="A627" s="3"/>
      <c r="B627" s="4"/>
      <c r="C627" s="3"/>
      <c r="D627" s="3"/>
      <c r="E627" s="3"/>
    </row>
    <row r="628" spans="1:5">
      <c r="A628" s="3"/>
      <c r="B628" s="4"/>
      <c r="C628" s="3"/>
      <c r="D628" s="3"/>
      <c r="E628" s="3"/>
    </row>
    <row r="629" spans="1:5">
      <c r="A629" s="3"/>
      <c r="B629" s="4"/>
      <c r="C629" s="3"/>
      <c r="D629" s="3"/>
      <c r="E629" s="3"/>
    </row>
    <row r="630" spans="1:5">
      <c r="A630" s="3"/>
      <c r="B630" s="4"/>
      <c r="C630" s="3"/>
      <c r="D630" s="3"/>
      <c r="E630" s="3"/>
    </row>
    <row r="631" spans="1:5">
      <c r="A631" s="3"/>
      <c r="B631" s="4"/>
      <c r="C631" s="3"/>
      <c r="D631" s="3"/>
      <c r="E631" s="3"/>
    </row>
    <row r="632" spans="1:5">
      <c r="A632" s="3"/>
      <c r="B632" s="4"/>
      <c r="C632" s="3"/>
      <c r="D632" s="3"/>
      <c r="E632" s="3"/>
    </row>
    <row r="633" spans="1:5">
      <c r="A633" s="3"/>
      <c r="B633" s="4"/>
      <c r="C633" s="3"/>
      <c r="D633" s="3"/>
      <c r="E633" s="3"/>
    </row>
    <row r="634" spans="1:5">
      <c r="A634" s="3"/>
      <c r="B634" s="4"/>
      <c r="C634" s="3"/>
      <c r="D634" s="3"/>
      <c r="E634" s="3"/>
    </row>
    <row r="635" spans="1:5">
      <c r="A635" s="3"/>
      <c r="B635" s="4"/>
      <c r="C635" s="3"/>
      <c r="D635" s="3"/>
      <c r="E635" s="3"/>
    </row>
    <row r="636" spans="1:5">
      <c r="A636" s="3"/>
      <c r="B636" s="4"/>
      <c r="C636" s="3"/>
      <c r="D636" s="3"/>
      <c r="E636" s="3"/>
    </row>
    <row r="637" spans="1:5">
      <c r="A637" s="3"/>
      <c r="B637" s="4"/>
      <c r="C637" s="3"/>
      <c r="D637" s="3"/>
      <c r="E637" s="3"/>
    </row>
    <row r="638" spans="1:5">
      <c r="A638" s="3"/>
      <c r="B638" s="4"/>
      <c r="C638" s="3"/>
      <c r="D638" s="3"/>
      <c r="E638" s="3"/>
    </row>
    <row r="639" spans="1:5">
      <c r="A639" s="3"/>
      <c r="B639" s="4"/>
      <c r="C639" s="3"/>
      <c r="D639" s="3"/>
      <c r="E639" s="3"/>
    </row>
    <row r="640" spans="1:5">
      <c r="A640" s="3"/>
      <c r="B640" s="4"/>
      <c r="C640" s="3"/>
      <c r="D640" s="3"/>
      <c r="E640" s="3"/>
    </row>
    <row r="641" spans="1:5">
      <c r="A641" s="3"/>
      <c r="B641" s="4"/>
      <c r="C641" s="3"/>
      <c r="D641" s="3"/>
      <c r="E641" s="3"/>
    </row>
    <row r="642" spans="1:5">
      <c r="A642" s="3"/>
      <c r="B642" s="4"/>
      <c r="C642" s="3"/>
      <c r="D642" s="3"/>
      <c r="E642" s="3"/>
    </row>
    <row r="643" spans="1:5">
      <c r="A643" s="3"/>
      <c r="B643" s="4"/>
      <c r="C643" s="3"/>
      <c r="D643" s="3"/>
      <c r="E643" s="3"/>
    </row>
    <row r="644" spans="1:5">
      <c r="A644" s="3"/>
      <c r="B644" s="4"/>
      <c r="C644" s="3"/>
      <c r="D644" s="3"/>
      <c r="E644" s="3"/>
    </row>
    <row r="645" spans="1:5">
      <c r="A645" s="3"/>
      <c r="B645" s="4"/>
      <c r="C645" s="3"/>
      <c r="D645" s="3"/>
      <c r="E645" s="3"/>
    </row>
    <row r="646" spans="1:5">
      <c r="A646" s="3"/>
      <c r="B646" s="4"/>
      <c r="C646" s="3"/>
      <c r="D646" s="3"/>
      <c r="E646" s="3"/>
    </row>
    <row r="647" spans="1:5">
      <c r="A647" s="3"/>
      <c r="B647" s="4"/>
      <c r="C647" s="3"/>
      <c r="D647" s="3"/>
      <c r="E647" s="3"/>
    </row>
    <row r="648" spans="1:5">
      <c r="A648" s="3"/>
      <c r="B648" s="4"/>
      <c r="C648" s="3"/>
      <c r="D648" s="3"/>
      <c r="E648" s="3"/>
    </row>
    <row r="649" spans="1:5">
      <c r="A649" s="3"/>
      <c r="B649" s="4"/>
      <c r="C649" s="3"/>
      <c r="D649" s="3"/>
      <c r="E649" s="3"/>
    </row>
    <row r="650" spans="1:5">
      <c r="A650" s="3"/>
      <c r="B650" s="4"/>
      <c r="C650" s="3"/>
      <c r="D650" s="3"/>
      <c r="E650" s="3"/>
    </row>
    <row r="651" spans="1:5">
      <c r="A651" s="3"/>
      <c r="B651" s="4"/>
      <c r="C651" s="3"/>
      <c r="D651" s="3"/>
      <c r="E651" s="3"/>
    </row>
    <row r="652" spans="1:5">
      <c r="A652" s="3"/>
      <c r="B652" s="4"/>
      <c r="C652" s="3"/>
      <c r="D652" s="3"/>
      <c r="E652" s="3"/>
    </row>
    <row r="653" spans="1:5">
      <c r="A653" s="3"/>
      <c r="B653" s="4"/>
      <c r="C653" s="3"/>
      <c r="D653" s="3"/>
      <c r="E653" s="3"/>
    </row>
    <row r="654" spans="1:5">
      <c r="A654" s="3"/>
      <c r="B654" s="4"/>
      <c r="C654" s="3"/>
      <c r="D654" s="3"/>
      <c r="E654" s="3"/>
    </row>
    <row r="655" spans="1:5">
      <c r="A655" s="3"/>
      <c r="B655" s="4"/>
      <c r="C655" s="3"/>
      <c r="D655" s="3"/>
      <c r="E655" s="3"/>
    </row>
    <row r="656" spans="1:5">
      <c r="A656" s="3"/>
      <c r="B656" s="4"/>
      <c r="C656" s="3"/>
      <c r="D656" s="3"/>
      <c r="E656" s="3"/>
    </row>
    <row r="657" spans="1:5">
      <c r="A657" s="3"/>
      <c r="B657" s="4"/>
      <c r="C657" s="3"/>
      <c r="D657" s="3"/>
      <c r="E657" s="3"/>
    </row>
    <row r="658" spans="1:5">
      <c r="A658" s="3"/>
      <c r="B658" s="4"/>
      <c r="C658" s="3"/>
      <c r="D658" s="3"/>
      <c r="E658" s="3"/>
    </row>
    <row r="659" spans="1:5">
      <c r="A659" s="3"/>
      <c r="B659" s="4"/>
      <c r="C659" s="3"/>
      <c r="D659" s="3"/>
      <c r="E659" s="3"/>
    </row>
    <row r="660" spans="1:5">
      <c r="A660" s="3"/>
      <c r="B660" s="4"/>
      <c r="C660" s="3"/>
      <c r="D660" s="3"/>
      <c r="E660" s="3"/>
    </row>
    <row r="661" spans="1:5">
      <c r="A661" s="3"/>
      <c r="B661" s="4"/>
      <c r="C661" s="3"/>
      <c r="D661" s="3"/>
      <c r="E661" s="3"/>
    </row>
    <row r="662" spans="1:5">
      <c r="A662" s="3"/>
      <c r="B662" s="4"/>
      <c r="C662" s="3"/>
      <c r="D662" s="3"/>
      <c r="E662" s="3"/>
    </row>
    <row r="663" spans="1:5">
      <c r="A663" s="3"/>
      <c r="B663" s="4"/>
      <c r="C663" s="3"/>
      <c r="D663" s="3"/>
      <c r="E663" s="3"/>
    </row>
    <row r="664" spans="1:5">
      <c r="A664" s="3"/>
      <c r="B664" s="4"/>
      <c r="C664" s="3"/>
      <c r="D664" s="3"/>
      <c r="E664" s="3"/>
    </row>
    <row r="665" spans="1:5">
      <c r="A665" s="3"/>
      <c r="B665" s="4"/>
      <c r="C665" s="3"/>
      <c r="D665" s="3"/>
      <c r="E665" s="3"/>
    </row>
    <row r="666" spans="1:5">
      <c r="A666" s="3"/>
      <c r="B666" s="4"/>
      <c r="C666" s="3"/>
      <c r="D666" s="3"/>
      <c r="E666" s="3"/>
    </row>
    <row r="667" spans="1:5">
      <c r="A667" s="3"/>
      <c r="B667" s="4"/>
      <c r="C667" s="3"/>
      <c r="D667" s="3"/>
      <c r="E667" s="3"/>
    </row>
    <row r="668" spans="1:5">
      <c r="A668" s="3"/>
      <c r="B668" s="4"/>
      <c r="C668" s="3"/>
      <c r="D668" s="3"/>
      <c r="E668" s="3"/>
    </row>
    <row r="669" spans="1:5">
      <c r="A669" s="3"/>
      <c r="B669" s="4"/>
      <c r="C669" s="3"/>
      <c r="D669" s="3"/>
      <c r="E669" s="3"/>
    </row>
    <row r="670" spans="1:5">
      <c r="A670" s="3"/>
      <c r="B670" s="4"/>
      <c r="C670" s="3"/>
      <c r="D670" s="3"/>
      <c r="E670" s="3"/>
    </row>
    <row r="671" spans="1:5">
      <c r="A671" s="3"/>
      <c r="B671" s="4"/>
      <c r="C671" s="3"/>
      <c r="D671" s="3"/>
      <c r="E671" s="3"/>
    </row>
    <row r="672" spans="1:5">
      <c r="A672" s="3"/>
      <c r="B672" s="4"/>
      <c r="C672" s="3"/>
      <c r="D672" s="3"/>
      <c r="E672" s="3"/>
    </row>
    <row r="673" spans="1:5">
      <c r="A673" s="3"/>
      <c r="B673" s="4"/>
      <c r="C673" s="3"/>
      <c r="D673" s="3"/>
      <c r="E673" s="3"/>
    </row>
    <row r="674" spans="1:5">
      <c r="A674" s="3"/>
      <c r="B674" s="4"/>
      <c r="C674" s="3"/>
      <c r="D674" s="3"/>
      <c r="E674" s="3"/>
    </row>
    <row r="675" spans="1:5">
      <c r="A675" s="3"/>
      <c r="B675" s="4"/>
      <c r="C675" s="3"/>
      <c r="D675" s="3"/>
      <c r="E675" s="3"/>
    </row>
    <row r="676" spans="1:5">
      <c r="A676" s="3"/>
      <c r="B676" s="4"/>
      <c r="C676" s="3"/>
      <c r="D676" s="3"/>
      <c r="E676" s="3"/>
    </row>
    <row r="677" spans="1:5">
      <c r="A677" s="3"/>
      <c r="B677" s="4"/>
      <c r="C677" s="3"/>
      <c r="D677" s="3"/>
      <c r="E677" s="3"/>
    </row>
    <row r="678" spans="1:5">
      <c r="A678" s="3"/>
      <c r="B678" s="4"/>
      <c r="C678" s="3"/>
      <c r="D678" s="3"/>
      <c r="E678" s="3"/>
    </row>
    <row r="679" spans="1:5">
      <c r="A679" s="3"/>
      <c r="B679" s="4"/>
      <c r="C679" s="3"/>
      <c r="D679" s="3"/>
      <c r="E679" s="3"/>
    </row>
    <row r="680" spans="1:5">
      <c r="A680" s="3"/>
      <c r="B680" s="4"/>
      <c r="C680" s="3"/>
      <c r="D680" s="3"/>
      <c r="E680" s="3"/>
    </row>
    <row r="681" spans="1:5">
      <c r="A681" s="3"/>
      <c r="B681" s="4"/>
      <c r="C681" s="3"/>
      <c r="D681" s="3"/>
      <c r="E681" s="3"/>
    </row>
    <row r="682" spans="1:5">
      <c r="A682" s="3"/>
      <c r="B682" s="4"/>
      <c r="C682" s="3"/>
      <c r="D682" s="3"/>
      <c r="E682" s="3"/>
    </row>
    <row r="683" spans="1:5">
      <c r="A683" s="3"/>
      <c r="B683" s="4"/>
      <c r="C683" s="3"/>
      <c r="D683" s="3"/>
      <c r="E683" s="3"/>
    </row>
    <row r="684" spans="1:5">
      <c r="A684" s="3"/>
      <c r="B684" s="4"/>
      <c r="C684" s="3"/>
      <c r="D684" s="3"/>
      <c r="E684" s="3"/>
    </row>
    <row r="685" spans="1:5">
      <c r="A685" s="3"/>
      <c r="B685" s="4"/>
      <c r="C685" s="3"/>
      <c r="D685" s="3"/>
      <c r="E685" s="3"/>
    </row>
    <row r="686" spans="1:5">
      <c r="A686" s="3"/>
      <c r="B686" s="4"/>
      <c r="C686" s="3"/>
      <c r="D686" s="3"/>
      <c r="E686" s="3"/>
    </row>
    <row r="687" spans="1:5">
      <c r="A687" s="3"/>
      <c r="B687" s="4"/>
      <c r="C687" s="3"/>
      <c r="D687" s="3"/>
      <c r="E687" s="3"/>
    </row>
    <row r="688" spans="1:5">
      <c r="A688" s="3"/>
      <c r="B688" s="4"/>
      <c r="C688" s="3"/>
      <c r="D688" s="3"/>
      <c r="E688" s="3"/>
    </row>
    <row r="689" spans="1:5">
      <c r="A689" s="3"/>
      <c r="B689" s="4"/>
      <c r="C689" s="3"/>
      <c r="D689" s="3"/>
      <c r="E689" s="3"/>
    </row>
    <row r="690" spans="1:5">
      <c r="A690" s="3"/>
      <c r="B690" s="4"/>
      <c r="C690" s="3"/>
      <c r="D690" s="3"/>
      <c r="E690" s="3"/>
    </row>
    <row r="691" spans="1:5">
      <c r="A691" s="3"/>
      <c r="B691" s="4"/>
      <c r="C691" s="3"/>
      <c r="D691" s="3"/>
      <c r="E691" s="3"/>
    </row>
    <row r="692" spans="1:5">
      <c r="A692" s="3"/>
      <c r="B692" s="4"/>
      <c r="C692" s="3"/>
      <c r="D692" s="3"/>
      <c r="E692" s="3"/>
    </row>
    <row r="693" spans="1:5">
      <c r="A693" s="3"/>
      <c r="B693" s="4"/>
      <c r="C693" s="3"/>
      <c r="D693" s="3"/>
      <c r="E693" s="3"/>
    </row>
    <row r="694" spans="1:5">
      <c r="A694" s="3"/>
      <c r="B694" s="4"/>
      <c r="C694" s="3"/>
      <c r="D694" s="3"/>
      <c r="E694" s="3"/>
    </row>
    <row r="695" spans="1:5">
      <c r="A695" s="3"/>
      <c r="B695" s="4"/>
      <c r="C695" s="3"/>
      <c r="D695" s="3"/>
      <c r="E695" s="3"/>
    </row>
    <row r="696" spans="1:5">
      <c r="A696" s="3"/>
      <c r="B696" s="4"/>
      <c r="C696" s="3"/>
      <c r="D696" s="3"/>
      <c r="E696" s="3"/>
    </row>
    <row r="697" spans="1:5">
      <c r="A697" s="3"/>
      <c r="B697" s="4"/>
      <c r="C697" s="3"/>
      <c r="D697" s="3"/>
      <c r="E697" s="3"/>
    </row>
    <row r="698" spans="1:5">
      <c r="A698" s="3"/>
      <c r="B698" s="4"/>
      <c r="C698" s="3"/>
      <c r="D698" s="3"/>
      <c r="E698" s="3"/>
    </row>
    <row r="699" spans="1:5">
      <c r="A699" s="3"/>
      <c r="B699" s="4"/>
      <c r="C699" s="3"/>
      <c r="D699" s="3"/>
      <c r="E699" s="3"/>
    </row>
    <row r="700" spans="1:5">
      <c r="A700" s="3"/>
      <c r="B700" s="4"/>
      <c r="C700" s="3"/>
      <c r="D700" s="3"/>
      <c r="E700" s="3"/>
    </row>
    <row r="701" spans="1:5">
      <c r="A701" s="3"/>
      <c r="B701" s="4"/>
      <c r="C701" s="3"/>
      <c r="D701" s="3"/>
      <c r="E701" s="3"/>
    </row>
    <row r="702" spans="1:5">
      <c r="A702" s="3"/>
      <c r="B702" s="4"/>
      <c r="C702" s="3"/>
      <c r="D702" s="3"/>
      <c r="E702" s="3"/>
    </row>
    <row r="703" spans="1:5">
      <c r="A703" s="3"/>
      <c r="B703" s="4"/>
      <c r="C703" s="3"/>
      <c r="D703" s="3"/>
      <c r="E703" s="3"/>
    </row>
    <row r="704" spans="1:5">
      <c r="A704" s="3"/>
      <c r="B704" s="4"/>
      <c r="C704" s="3"/>
      <c r="D704" s="3"/>
      <c r="E704" s="3"/>
    </row>
    <row r="705" spans="1:5">
      <c r="A705" s="3"/>
      <c r="B705" s="4"/>
      <c r="C705" s="3"/>
      <c r="D705" s="3"/>
      <c r="E705" s="3"/>
    </row>
    <row r="706" spans="1:5">
      <c r="A706" s="3"/>
      <c r="B706" s="4"/>
      <c r="C706" s="3"/>
      <c r="D706" s="3"/>
      <c r="E706" s="3"/>
    </row>
    <row r="707" spans="1:5">
      <c r="A707" s="3"/>
      <c r="B707" s="4"/>
      <c r="C707" s="3"/>
      <c r="D707" s="3"/>
      <c r="E707" s="3"/>
    </row>
    <row r="708" spans="1:5">
      <c r="A708" s="3"/>
      <c r="B708" s="4"/>
      <c r="C708" s="3"/>
      <c r="D708" s="3"/>
      <c r="E708" s="3"/>
    </row>
    <row r="709" spans="1:5">
      <c r="A709" s="3"/>
      <c r="B709" s="4"/>
      <c r="C709" s="3"/>
      <c r="D709" s="3"/>
      <c r="E709" s="3"/>
    </row>
    <row r="710" spans="1:5">
      <c r="A710" s="3"/>
      <c r="B710" s="4"/>
      <c r="C710" s="3"/>
      <c r="D710" s="3"/>
      <c r="E710" s="3"/>
    </row>
    <row r="711" spans="1:5">
      <c r="A711" s="3"/>
      <c r="B711" s="4"/>
      <c r="C711" s="3"/>
      <c r="D711" s="3"/>
      <c r="E711" s="3"/>
    </row>
    <row r="712" spans="1:5">
      <c r="A712" s="3"/>
      <c r="B712" s="4"/>
      <c r="C712" s="3"/>
      <c r="D712" s="3"/>
      <c r="E712" s="3"/>
    </row>
    <row r="713" spans="1:5">
      <c r="A713" s="3"/>
      <c r="B713" s="4"/>
      <c r="C713" s="3"/>
      <c r="D713" s="3"/>
      <c r="E713" s="3"/>
    </row>
    <row r="714" spans="1:5">
      <c r="A714" s="3"/>
      <c r="B714" s="4"/>
      <c r="C714" s="3"/>
      <c r="D714" s="3"/>
      <c r="E714" s="3"/>
    </row>
    <row r="715" spans="1:5">
      <c r="A715" s="3"/>
      <c r="B715" s="4"/>
      <c r="C715" s="3"/>
      <c r="D715" s="3"/>
      <c r="E715" s="3"/>
    </row>
    <row r="716" spans="1:5">
      <c r="A716" s="3"/>
      <c r="B716" s="4"/>
      <c r="C716" s="3"/>
      <c r="D716" s="3"/>
      <c r="E716" s="3"/>
    </row>
    <row r="717" spans="1:5">
      <c r="A717" s="3"/>
      <c r="B717" s="4"/>
      <c r="C717" s="3"/>
      <c r="D717" s="3"/>
      <c r="E717" s="3"/>
    </row>
    <row r="718" spans="1:5">
      <c r="A718" s="3"/>
      <c r="B718" s="4"/>
      <c r="C718" s="3"/>
      <c r="D718" s="3"/>
      <c r="E718" s="3"/>
    </row>
    <row r="719" spans="1:5">
      <c r="A719" s="3"/>
      <c r="B719" s="4"/>
      <c r="C719" s="3"/>
      <c r="D719" s="3"/>
      <c r="E719" s="3"/>
    </row>
    <row r="720" spans="1:5">
      <c r="A720" s="3"/>
      <c r="B720" s="4"/>
      <c r="C720" s="3"/>
      <c r="D720" s="3"/>
      <c r="E720" s="3"/>
    </row>
    <row r="721" spans="1:5">
      <c r="A721" s="3"/>
      <c r="B721" s="4"/>
      <c r="C721" s="3"/>
      <c r="D721" s="3"/>
      <c r="E721" s="3"/>
    </row>
    <row r="722" spans="1:5">
      <c r="A722" s="3"/>
      <c r="B722" s="4"/>
      <c r="C722" s="3"/>
      <c r="D722" s="3"/>
      <c r="E722" s="3"/>
    </row>
    <row r="723" spans="1:5">
      <c r="A723" s="3"/>
      <c r="B723" s="4"/>
      <c r="C723" s="3"/>
      <c r="D723" s="3"/>
      <c r="E723" s="3"/>
    </row>
    <row r="724" spans="1:5">
      <c r="A724" s="3"/>
      <c r="B724" s="4"/>
      <c r="C724" s="3"/>
      <c r="D724" s="3"/>
      <c r="E724" s="3"/>
    </row>
    <row r="725" spans="1:5">
      <c r="A725" s="3"/>
      <c r="B725" s="4"/>
      <c r="C725" s="3"/>
      <c r="D725" s="3"/>
      <c r="E725" s="3"/>
    </row>
    <row r="726" spans="1:5">
      <c r="A726" s="3"/>
      <c r="B726" s="4"/>
      <c r="C726" s="3"/>
      <c r="D726" s="3"/>
      <c r="E726" s="3"/>
    </row>
    <row r="727" spans="1:5">
      <c r="A727" s="3"/>
      <c r="B727" s="4"/>
      <c r="C727" s="3"/>
      <c r="D727" s="3"/>
      <c r="E727" s="3"/>
    </row>
    <row r="728" spans="1:5">
      <c r="A728" s="3"/>
      <c r="B728" s="4"/>
      <c r="C728" s="3"/>
      <c r="D728" s="3"/>
      <c r="E728" s="3"/>
    </row>
    <row r="729" spans="1:5">
      <c r="A729" s="3"/>
      <c r="B729" s="4"/>
      <c r="C729" s="3"/>
      <c r="D729" s="3"/>
      <c r="E729" s="3"/>
    </row>
    <row r="730" spans="1:5">
      <c r="A730" s="3"/>
      <c r="B730" s="4"/>
      <c r="C730" s="3"/>
      <c r="D730" s="3"/>
      <c r="E730" s="3"/>
    </row>
    <row r="731" spans="1:5">
      <c r="A731" s="3"/>
      <c r="B731" s="4"/>
      <c r="C731" s="3"/>
      <c r="D731" s="3"/>
      <c r="E731" s="3"/>
    </row>
    <row r="732" spans="1:5">
      <c r="A732" s="3"/>
      <c r="B732" s="4"/>
      <c r="C732" s="3"/>
      <c r="D732" s="3"/>
      <c r="E732" s="3"/>
    </row>
    <row r="733" spans="1:5">
      <c r="A733" s="3"/>
      <c r="B733" s="4"/>
      <c r="C733" s="3"/>
      <c r="D733" s="3"/>
      <c r="E733" s="3"/>
    </row>
    <row r="734" spans="1:5">
      <c r="A734" s="3"/>
      <c r="B734" s="4"/>
      <c r="C734" s="3"/>
      <c r="D734" s="3"/>
      <c r="E734" s="3"/>
    </row>
    <row r="735" spans="1:5">
      <c r="A735" s="3"/>
      <c r="B735" s="4"/>
      <c r="C735" s="3"/>
      <c r="D735" s="3"/>
      <c r="E735" s="3"/>
    </row>
    <row r="736" spans="1:5">
      <c r="A736" s="3"/>
      <c r="B736" s="4"/>
      <c r="C736" s="3"/>
      <c r="D736" s="3"/>
      <c r="E736" s="3"/>
    </row>
    <row r="737" spans="1:5">
      <c r="A737" s="3"/>
      <c r="B737" s="4"/>
      <c r="C737" s="3"/>
      <c r="D737" s="3"/>
      <c r="E737" s="3"/>
    </row>
    <row r="738" spans="1:5">
      <c r="A738" s="3"/>
      <c r="B738" s="4"/>
      <c r="C738" s="3"/>
      <c r="D738" s="3"/>
      <c r="E738" s="3"/>
    </row>
    <row r="739" spans="1:5">
      <c r="A739" s="3"/>
      <c r="B739" s="4"/>
      <c r="C739" s="3"/>
      <c r="D739" s="3"/>
      <c r="E739" s="3"/>
    </row>
    <row r="740" spans="1:5">
      <c r="A740" s="3"/>
      <c r="B740" s="4"/>
      <c r="C740" s="3"/>
      <c r="D740" s="3"/>
      <c r="E740" s="3"/>
    </row>
    <row r="741" spans="1:5">
      <c r="A741" s="3"/>
      <c r="B741" s="4"/>
      <c r="C741" s="3"/>
      <c r="D741" s="3"/>
      <c r="E741" s="3"/>
    </row>
    <row r="742" spans="1:5">
      <c r="A742" s="3"/>
      <c r="B742" s="4"/>
      <c r="C742" s="3"/>
      <c r="D742" s="3"/>
      <c r="E742" s="3"/>
    </row>
    <row r="743" spans="1:5">
      <c r="A743" s="3"/>
      <c r="B743" s="4"/>
      <c r="C743" s="3"/>
      <c r="D743" s="3"/>
      <c r="E743" s="3"/>
    </row>
    <row r="744" spans="1:5">
      <c r="A744" s="3"/>
      <c r="B744" s="4"/>
      <c r="C744" s="3"/>
      <c r="D744" s="3"/>
      <c r="E744" s="3"/>
    </row>
    <row r="745" spans="1:5">
      <c r="A745" s="3"/>
      <c r="B745" s="4"/>
      <c r="C745" s="3"/>
      <c r="D745" s="3"/>
      <c r="E745" s="3"/>
    </row>
    <row r="746" spans="1:5">
      <c r="A746" s="3"/>
      <c r="B746" s="4"/>
      <c r="C746" s="3"/>
      <c r="D746" s="3"/>
      <c r="E746" s="3"/>
    </row>
    <row r="747" spans="1:5">
      <c r="A747" s="3"/>
      <c r="B747" s="4"/>
      <c r="C747" s="3"/>
      <c r="D747" s="3"/>
      <c r="E747" s="3"/>
    </row>
    <row r="748" spans="1:5">
      <c r="A748" s="3"/>
      <c r="B748" s="4"/>
      <c r="C748" s="3"/>
      <c r="D748" s="3"/>
      <c r="E748" s="3"/>
    </row>
    <row r="749" spans="1:5">
      <c r="A749" s="3"/>
      <c r="B749" s="4"/>
      <c r="C749" s="3"/>
      <c r="D749" s="3"/>
      <c r="E749" s="3"/>
    </row>
    <row r="750" spans="1:5">
      <c r="A750" s="3"/>
      <c r="B750" s="4"/>
      <c r="C750" s="3"/>
      <c r="D750" s="3"/>
      <c r="E750" s="3"/>
    </row>
    <row r="751" spans="1:5">
      <c r="A751" s="3"/>
      <c r="B751" s="4"/>
      <c r="C751" s="3"/>
      <c r="D751" s="3"/>
      <c r="E751" s="3"/>
    </row>
    <row r="752" spans="1:5">
      <c r="A752" s="3"/>
      <c r="B752" s="4"/>
      <c r="C752" s="3"/>
      <c r="D752" s="3"/>
      <c r="E752" s="3"/>
    </row>
    <row r="753" spans="1:5">
      <c r="A753" s="3"/>
      <c r="B753" s="4"/>
      <c r="C753" s="3"/>
      <c r="D753" s="3"/>
      <c r="E753" s="3"/>
    </row>
    <row r="754" spans="1:5">
      <c r="A754" s="3"/>
      <c r="B754" s="4"/>
      <c r="C754" s="3"/>
      <c r="D754" s="3"/>
      <c r="E754" s="3"/>
    </row>
    <row r="755" spans="1:5">
      <c r="A755" s="3"/>
      <c r="B755" s="4"/>
      <c r="C755" s="3"/>
      <c r="D755" s="3"/>
      <c r="E755" s="3"/>
    </row>
    <row r="756" spans="1:5">
      <c r="A756" s="3"/>
      <c r="B756" s="4"/>
      <c r="C756" s="3"/>
      <c r="D756" s="3"/>
      <c r="E756" s="3"/>
    </row>
    <row r="757" spans="1:5">
      <c r="A757" s="3"/>
      <c r="B757" s="4"/>
      <c r="C757" s="3"/>
      <c r="D757" s="3"/>
      <c r="E757" s="3"/>
    </row>
    <row r="758" spans="1:5">
      <c r="A758" s="3"/>
      <c r="B758" s="4"/>
      <c r="C758" s="3"/>
      <c r="D758" s="3"/>
      <c r="E758" s="3"/>
    </row>
    <row r="759" spans="1:5">
      <c r="A759" s="3"/>
      <c r="B759" s="4"/>
      <c r="C759" s="3"/>
      <c r="D759" s="3"/>
      <c r="E759" s="3"/>
    </row>
    <row r="760" spans="1:5">
      <c r="A760" s="3"/>
      <c r="B760" s="4"/>
      <c r="C760" s="3"/>
      <c r="D760" s="3"/>
      <c r="E760" s="3"/>
    </row>
    <row r="761" spans="1:5">
      <c r="A761" s="3"/>
      <c r="B761" s="4"/>
      <c r="C761" s="3"/>
      <c r="D761" s="3"/>
      <c r="E761" s="3"/>
    </row>
    <row r="762" spans="1:5">
      <c r="A762" s="3"/>
      <c r="B762" s="4"/>
      <c r="C762" s="3"/>
      <c r="D762" s="3"/>
      <c r="E762" s="3"/>
    </row>
    <row r="763" spans="1:5">
      <c r="A763" s="3"/>
      <c r="B763" s="4"/>
      <c r="C763" s="3"/>
      <c r="D763" s="3"/>
      <c r="E763" s="3"/>
    </row>
    <row r="764" spans="1:5">
      <c r="A764" s="3"/>
      <c r="B764" s="4"/>
      <c r="C764" s="3"/>
      <c r="D764" s="3"/>
      <c r="E764" s="3"/>
    </row>
    <row r="765" spans="1:5">
      <c r="A765" s="3"/>
      <c r="B765" s="4"/>
      <c r="C765" s="3"/>
      <c r="D765" s="3"/>
      <c r="E765" s="3"/>
    </row>
    <row r="766" spans="1:5">
      <c r="A766" s="3"/>
      <c r="B766" s="4"/>
      <c r="C766" s="3"/>
      <c r="D766" s="3"/>
      <c r="E766" s="3"/>
    </row>
    <row r="767" spans="1:5">
      <c r="A767" s="3"/>
      <c r="B767" s="4"/>
      <c r="C767" s="3"/>
      <c r="D767" s="3"/>
      <c r="E767" s="3"/>
    </row>
    <row r="768" spans="1:5">
      <c r="A768" s="3"/>
      <c r="B768" s="4"/>
      <c r="C768" s="3"/>
      <c r="D768" s="3"/>
      <c r="E768" s="3"/>
    </row>
    <row r="769" spans="1:5">
      <c r="A769" s="3"/>
      <c r="B769" s="4"/>
      <c r="C769" s="3"/>
      <c r="D769" s="3"/>
      <c r="E769" s="3"/>
    </row>
    <row r="770" spans="1:5">
      <c r="A770" s="3"/>
      <c r="B770" s="4"/>
      <c r="C770" s="3"/>
      <c r="D770" s="3"/>
      <c r="E770" s="3"/>
    </row>
    <row r="771" spans="1:5">
      <c r="A771" s="3"/>
      <c r="B771" s="4"/>
      <c r="C771" s="3"/>
      <c r="D771" s="3"/>
      <c r="E771" s="3"/>
    </row>
    <row r="772" spans="1:5">
      <c r="A772" s="3"/>
      <c r="B772" s="4"/>
      <c r="C772" s="3"/>
      <c r="D772" s="3"/>
      <c r="E772" s="3"/>
    </row>
    <row r="773" spans="1:5">
      <c r="A773" s="3"/>
      <c r="B773" s="4"/>
      <c r="C773" s="3"/>
      <c r="D773" s="3"/>
      <c r="E773" s="3"/>
    </row>
    <row r="774" spans="1:5">
      <c r="A774" s="3"/>
      <c r="B774" s="4"/>
      <c r="C774" s="3"/>
      <c r="D774" s="3"/>
      <c r="E774" s="3"/>
    </row>
    <row r="775" spans="1:5">
      <c r="A775" s="3"/>
      <c r="B775" s="4"/>
      <c r="C775" s="3"/>
      <c r="D775" s="3"/>
      <c r="E775" s="3"/>
    </row>
    <row r="776" spans="1:5">
      <c r="A776" s="3"/>
      <c r="B776" s="4"/>
      <c r="C776" s="3"/>
      <c r="D776" s="3"/>
      <c r="E776" s="3"/>
    </row>
    <row r="777" spans="1:5">
      <c r="A777" s="3"/>
      <c r="B777" s="4"/>
      <c r="C777" s="3"/>
      <c r="D777" s="3"/>
      <c r="E777" s="3"/>
    </row>
    <row r="778" spans="1:5">
      <c r="A778" s="3"/>
      <c r="B778" s="4"/>
      <c r="C778" s="3"/>
      <c r="D778" s="3"/>
      <c r="E778" s="3"/>
    </row>
    <row r="779" spans="1:5">
      <c r="A779" s="3"/>
      <c r="B779" s="4"/>
      <c r="C779" s="3"/>
      <c r="D779" s="3"/>
      <c r="E779" s="3"/>
    </row>
    <row r="780" spans="1:5">
      <c r="A780" s="3"/>
      <c r="B780" s="4"/>
      <c r="C780" s="3"/>
      <c r="D780" s="3"/>
      <c r="E780" s="3"/>
    </row>
    <row r="781" spans="1:5">
      <c r="A781" s="3"/>
      <c r="B781" s="4"/>
      <c r="C781" s="3"/>
      <c r="D781" s="3"/>
      <c r="E781" s="3"/>
    </row>
    <row r="782" spans="1:5">
      <c r="A782" s="3"/>
      <c r="B782" s="4"/>
      <c r="C782" s="3"/>
      <c r="D782" s="3"/>
      <c r="E782" s="3"/>
    </row>
    <row r="783" spans="1:5">
      <c r="A783" s="3"/>
      <c r="B783" s="4"/>
      <c r="C783" s="3"/>
      <c r="D783" s="3"/>
      <c r="E783" s="3"/>
    </row>
    <row r="784" spans="1:5">
      <c r="A784" s="3"/>
      <c r="B784" s="4"/>
      <c r="C784" s="3"/>
      <c r="D784" s="3"/>
      <c r="E784" s="3"/>
    </row>
    <row r="785" spans="1:5">
      <c r="A785" s="3"/>
      <c r="B785" s="4"/>
      <c r="C785" s="3"/>
      <c r="D785" s="3"/>
      <c r="E785" s="3"/>
    </row>
    <row r="786" spans="1:5">
      <c r="A786" s="3"/>
      <c r="B786" s="4"/>
      <c r="C786" s="3"/>
      <c r="D786" s="3"/>
      <c r="E786" s="3"/>
    </row>
    <row r="787" spans="1:5">
      <c r="A787" s="3"/>
      <c r="B787" s="4"/>
      <c r="C787" s="3"/>
      <c r="D787" s="3"/>
      <c r="E787" s="3"/>
    </row>
    <row r="788" spans="1:5">
      <c r="A788" s="3"/>
      <c r="B788" s="4"/>
      <c r="C788" s="3"/>
      <c r="D788" s="3"/>
      <c r="E788" s="3"/>
    </row>
    <row r="789" spans="1:5">
      <c r="A789" s="3"/>
      <c r="B789" s="4"/>
      <c r="C789" s="3"/>
      <c r="D789" s="3"/>
      <c r="E789" s="3"/>
    </row>
    <row r="790" spans="1:5">
      <c r="A790" s="3"/>
      <c r="B790" s="4"/>
      <c r="C790" s="3"/>
      <c r="D790" s="3"/>
      <c r="E790" s="3"/>
    </row>
    <row r="791" spans="1:5">
      <c r="A791" s="3"/>
      <c r="B791" s="4"/>
      <c r="C791" s="3"/>
      <c r="D791" s="3"/>
      <c r="E791" s="3"/>
    </row>
    <row r="792" spans="1:5">
      <c r="A792" s="3"/>
      <c r="B792" s="4"/>
      <c r="C792" s="3"/>
      <c r="D792" s="3"/>
      <c r="E792" s="3"/>
    </row>
    <row r="793" spans="1:5">
      <c r="A793" s="3"/>
      <c r="B793" s="4"/>
      <c r="C793" s="3"/>
      <c r="D793" s="3"/>
      <c r="E793" s="3"/>
    </row>
    <row r="794" spans="1:5">
      <c r="A794" s="3"/>
      <c r="B794" s="4"/>
      <c r="C794" s="3"/>
      <c r="D794" s="3"/>
      <c r="E794" s="3"/>
    </row>
    <row r="795" spans="1:5">
      <c r="A795" s="3"/>
      <c r="B795" s="4"/>
      <c r="C795" s="3"/>
      <c r="D795" s="3"/>
      <c r="E795" s="3"/>
    </row>
    <row r="796" spans="1:5">
      <c r="A796" s="3"/>
      <c r="B796" s="4"/>
      <c r="C796" s="3"/>
      <c r="D796" s="3"/>
      <c r="E796" s="3"/>
    </row>
    <row r="797" spans="1:5">
      <c r="A797" s="3"/>
      <c r="B797" s="4"/>
      <c r="C797" s="3"/>
      <c r="D797" s="3"/>
      <c r="E797" s="3"/>
    </row>
    <row r="798" spans="1:5">
      <c r="A798" s="3"/>
      <c r="B798" s="4"/>
      <c r="C798" s="3"/>
      <c r="D798" s="3"/>
      <c r="E798" s="3"/>
    </row>
    <row r="799" spans="1:5">
      <c r="A799" s="3"/>
      <c r="B799" s="4"/>
      <c r="C799" s="3"/>
      <c r="D799" s="3"/>
      <c r="E799" s="3"/>
    </row>
    <row r="800" spans="1:5">
      <c r="A800" s="3"/>
      <c r="B800" s="4"/>
      <c r="C800" s="3"/>
      <c r="D800" s="3"/>
      <c r="E800" s="3"/>
    </row>
    <row r="801" spans="1:5">
      <c r="A801" s="3"/>
      <c r="B801" s="4"/>
      <c r="C801" s="3"/>
      <c r="D801" s="3"/>
      <c r="E801" s="3"/>
    </row>
    <row r="802" spans="1:5">
      <c r="A802" s="3"/>
      <c r="B802" s="4"/>
      <c r="C802" s="3"/>
      <c r="D802" s="3"/>
      <c r="E802" s="3"/>
    </row>
    <row r="803" spans="1:5">
      <c r="A803" s="3"/>
      <c r="B803" s="4"/>
      <c r="C803" s="3"/>
      <c r="D803" s="3"/>
      <c r="E803" s="3"/>
    </row>
    <row r="804" spans="1:5">
      <c r="A804" s="3"/>
      <c r="B804" s="4"/>
      <c r="C804" s="3"/>
      <c r="D804" s="3"/>
      <c r="E804" s="3"/>
    </row>
    <row r="805" spans="1:5">
      <c r="A805" s="3"/>
      <c r="B805" s="4"/>
      <c r="C805" s="3"/>
      <c r="D805" s="3"/>
      <c r="E805" s="3"/>
    </row>
    <row r="806" spans="1:5">
      <c r="A806" s="3"/>
      <c r="B806" s="4"/>
      <c r="C806" s="3"/>
      <c r="D806" s="3"/>
      <c r="E806" s="3"/>
    </row>
    <row r="807" spans="1:5">
      <c r="A807" s="3"/>
      <c r="B807" s="4"/>
      <c r="C807" s="3"/>
      <c r="D807" s="3"/>
      <c r="E807" s="3"/>
    </row>
    <row r="808" spans="1:5">
      <c r="A808" s="3"/>
      <c r="B808" s="4"/>
      <c r="C808" s="3"/>
      <c r="D808" s="3"/>
      <c r="E808" s="3"/>
    </row>
    <row r="809" spans="1:5">
      <c r="A809" s="3"/>
      <c r="B809" s="4"/>
      <c r="C809" s="3"/>
      <c r="D809" s="3"/>
      <c r="E809" s="3"/>
    </row>
    <row r="810" spans="1:5">
      <c r="A810" s="3"/>
      <c r="B810" s="4"/>
      <c r="C810" s="3"/>
      <c r="D810" s="3"/>
      <c r="E810" s="3"/>
    </row>
    <row r="811" spans="1:5">
      <c r="A811" s="3"/>
      <c r="B811" s="4"/>
      <c r="C811" s="3"/>
      <c r="D811" s="3"/>
      <c r="E811" s="3"/>
    </row>
    <row r="812" spans="1:5">
      <c r="A812" s="3"/>
      <c r="B812" s="4"/>
      <c r="C812" s="3"/>
      <c r="D812" s="3"/>
      <c r="E812" s="3"/>
    </row>
    <row r="813" spans="1:5">
      <c r="A813" s="3"/>
      <c r="B813" s="4"/>
      <c r="C813" s="3"/>
      <c r="D813" s="3"/>
      <c r="E813" s="3"/>
    </row>
    <row r="814" spans="1:5">
      <c r="A814" s="3"/>
      <c r="B814" s="4"/>
      <c r="C814" s="3"/>
      <c r="D814" s="3"/>
      <c r="E814" s="3"/>
    </row>
    <row r="815" spans="1:5">
      <c r="A815" s="3"/>
      <c r="B815" s="4"/>
      <c r="C815" s="3"/>
      <c r="D815" s="3"/>
      <c r="E815" s="3"/>
    </row>
    <row r="816" spans="1:5">
      <c r="A816" s="3"/>
      <c r="B816" s="4"/>
      <c r="C816" s="3"/>
      <c r="D816" s="3"/>
      <c r="E816" s="3"/>
    </row>
    <row r="817" spans="1:5">
      <c r="A817" s="3"/>
      <c r="B817" s="4"/>
      <c r="C817" s="3"/>
      <c r="D817" s="3"/>
      <c r="E817" s="3"/>
    </row>
    <row r="818" spans="1:5">
      <c r="A818" s="3"/>
      <c r="B818" s="4"/>
      <c r="C818" s="3"/>
      <c r="D818" s="3"/>
      <c r="E818" s="3"/>
    </row>
    <row r="819" spans="1:5">
      <c r="A819" s="3"/>
      <c r="B819" s="4"/>
      <c r="C819" s="3"/>
      <c r="D819" s="3"/>
      <c r="E819" s="3"/>
    </row>
    <row r="820" spans="1:5">
      <c r="A820" s="3"/>
      <c r="B820" s="4"/>
      <c r="C820" s="3"/>
      <c r="D820" s="3"/>
      <c r="E820" s="3"/>
    </row>
    <row r="821" spans="1:5">
      <c r="A821" s="3"/>
      <c r="B821" s="4"/>
      <c r="C821" s="3"/>
      <c r="D821" s="3"/>
      <c r="E821" s="3"/>
    </row>
    <row r="822" spans="1:5">
      <c r="A822" s="3"/>
      <c r="B822" s="4"/>
      <c r="C822" s="3"/>
      <c r="D822" s="3"/>
      <c r="E822" s="3"/>
    </row>
    <row r="823" spans="1:5">
      <c r="A823" s="3"/>
      <c r="B823" s="4"/>
      <c r="C823" s="3"/>
      <c r="D823" s="3"/>
      <c r="E823" s="3"/>
    </row>
    <row r="824" spans="1:5">
      <c r="A824" s="3"/>
      <c r="B824" s="4"/>
      <c r="C824" s="3"/>
      <c r="D824" s="3"/>
      <c r="E824" s="3"/>
    </row>
    <row r="825" spans="1:5">
      <c r="A825" s="3"/>
      <c r="B825" s="4"/>
      <c r="C825" s="3"/>
      <c r="D825" s="3"/>
      <c r="E825" s="3"/>
    </row>
    <row r="826" spans="1:5">
      <c r="A826" s="3"/>
      <c r="B826" s="4"/>
      <c r="C826" s="3"/>
      <c r="D826" s="3"/>
      <c r="E826" s="3"/>
    </row>
    <row r="827" spans="1:5">
      <c r="A827" s="3"/>
      <c r="B827" s="4"/>
      <c r="C827" s="3"/>
      <c r="D827" s="3"/>
      <c r="E827" s="3"/>
    </row>
    <row r="828" spans="1:5">
      <c r="A828" s="3"/>
      <c r="B828" s="4"/>
      <c r="C828" s="3"/>
      <c r="D828" s="3"/>
      <c r="E828" s="3"/>
    </row>
    <row r="829" spans="1:5">
      <c r="A829" s="3"/>
      <c r="B829" s="4"/>
      <c r="C829" s="3"/>
      <c r="D829" s="3"/>
      <c r="E829" s="3"/>
    </row>
    <row r="830" spans="1:5">
      <c r="A830" s="3"/>
      <c r="B830" s="4"/>
      <c r="C830" s="3"/>
      <c r="D830" s="3"/>
      <c r="E830" s="3"/>
    </row>
    <row r="831" spans="1:5">
      <c r="A831" s="3"/>
      <c r="B831" s="4"/>
      <c r="C831" s="3"/>
      <c r="D831" s="3"/>
      <c r="E831" s="3"/>
    </row>
    <row r="832" spans="1:5">
      <c r="A832" s="3"/>
      <c r="B832" s="4"/>
      <c r="C832" s="3"/>
      <c r="D832" s="3"/>
      <c r="E832" s="3"/>
    </row>
    <row r="833" spans="1:5">
      <c r="A833" s="3"/>
      <c r="B833" s="4"/>
      <c r="C833" s="3"/>
      <c r="D833" s="3"/>
      <c r="E833" s="3"/>
    </row>
    <row r="834" spans="1:5">
      <c r="A834" s="3"/>
      <c r="B834" s="4"/>
      <c r="C834" s="3"/>
      <c r="D834" s="3"/>
      <c r="E834" s="3"/>
    </row>
    <row r="835" spans="1:5">
      <c r="A835" s="3"/>
      <c r="B835" s="4"/>
      <c r="C835" s="3"/>
      <c r="D835" s="3"/>
      <c r="E835" s="3"/>
    </row>
    <row r="836" spans="1:5">
      <c r="A836" s="3"/>
      <c r="B836" s="4"/>
      <c r="C836" s="3"/>
      <c r="D836" s="3"/>
      <c r="E836" s="3"/>
    </row>
    <row r="837" spans="1:5">
      <c r="A837" s="3"/>
      <c r="B837" s="4"/>
      <c r="C837" s="3"/>
      <c r="D837" s="3"/>
      <c r="E837" s="3"/>
    </row>
    <row r="838" spans="1:5">
      <c r="A838" s="3"/>
      <c r="B838" s="4"/>
      <c r="C838" s="3"/>
      <c r="D838" s="3"/>
      <c r="E838" s="3"/>
    </row>
    <row r="839" spans="1:5">
      <c r="A839" s="3"/>
      <c r="B839" s="4"/>
      <c r="C839" s="3"/>
      <c r="D839" s="3"/>
      <c r="E839" s="3"/>
    </row>
    <row r="840" spans="1:5">
      <c r="A840" s="3"/>
      <c r="B840" s="4"/>
      <c r="C840" s="3"/>
      <c r="D840" s="3"/>
      <c r="E840" s="3"/>
    </row>
    <row r="841" spans="1:5">
      <c r="A841" s="3"/>
      <c r="B841" s="4"/>
      <c r="C841" s="3"/>
      <c r="D841" s="3"/>
      <c r="E841" s="3"/>
    </row>
    <row r="842" spans="1:5">
      <c r="A842" s="3"/>
      <c r="B842" s="4"/>
      <c r="C842" s="3"/>
      <c r="D842" s="3"/>
      <c r="E842" s="3"/>
    </row>
    <row r="843" spans="1:5">
      <c r="A843" s="3"/>
      <c r="B843" s="4"/>
      <c r="C843" s="3"/>
      <c r="D843" s="3"/>
      <c r="E843" s="3"/>
    </row>
    <row r="844" spans="1:5">
      <c r="A844" s="3"/>
      <c r="B844" s="4"/>
      <c r="C844" s="3"/>
      <c r="D844" s="3"/>
      <c r="E844" s="3"/>
    </row>
    <row r="845" spans="1:5">
      <c r="A845" s="3"/>
      <c r="B845" s="4"/>
      <c r="C845" s="3"/>
      <c r="D845" s="3"/>
      <c r="E845" s="3"/>
    </row>
    <row r="846" spans="1:5">
      <c r="A846" s="3"/>
      <c r="B846" s="4"/>
      <c r="C846" s="3"/>
      <c r="D846" s="3"/>
      <c r="E846" s="3"/>
    </row>
    <row r="847" spans="1:5">
      <c r="A847" s="3"/>
      <c r="B847" s="4"/>
      <c r="C847" s="3"/>
      <c r="D847" s="3"/>
      <c r="E847" s="3"/>
    </row>
    <row r="848" spans="1:5">
      <c r="A848" s="3"/>
      <c r="B848" s="4"/>
      <c r="C848" s="3"/>
      <c r="D848" s="3"/>
      <c r="E848" s="3"/>
    </row>
    <row r="849" spans="1:5">
      <c r="A849" s="3"/>
      <c r="B849" s="4"/>
      <c r="C849" s="3"/>
      <c r="D849" s="3"/>
      <c r="E849" s="3"/>
    </row>
    <row r="850" spans="1:5">
      <c r="A850" s="3"/>
      <c r="B850" s="4"/>
      <c r="C850" s="3"/>
      <c r="D850" s="3"/>
      <c r="E850" s="3"/>
    </row>
    <row r="851" spans="1:5">
      <c r="A851" s="3"/>
      <c r="B851" s="4"/>
      <c r="C851" s="3"/>
      <c r="D851" s="3"/>
      <c r="E851" s="3"/>
    </row>
    <row r="852" spans="1:5">
      <c r="A852" s="3"/>
      <c r="B852" s="4"/>
      <c r="C852" s="3"/>
      <c r="D852" s="3"/>
      <c r="E852" s="3"/>
    </row>
    <row r="853" spans="1:5">
      <c r="A853" s="3"/>
      <c r="B853" s="4"/>
      <c r="C853" s="3"/>
      <c r="D853" s="3"/>
      <c r="E853" s="3"/>
    </row>
    <row r="854" spans="1:5">
      <c r="A854" s="3"/>
      <c r="B854" s="4"/>
      <c r="C854" s="3"/>
      <c r="D854" s="3"/>
      <c r="E854" s="3"/>
    </row>
    <row r="855" spans="1:5">
      <c r="A855" s="3"/>
      <c r="B855" s="4"/>
      <c r="C855" s="3"/>
      <c r="D855" s="3"/>
      <c r="E855" s="3"/>
    </row>
    <row r="856" spans="1:5">
      <c r="A856" s="3"/>
      <c r="B856" s="4"/>
      <c r="C856" s="3"/>
      <c r="D856" s="3"/>
      <c r="E856" s="3"/>
    </row>
    <row r="857" spans="1:5">
      <c r="A857" s="3"/>
      <c r="B857" s="4"/>
      <c r="C857" s="3"/>
      <c r="D857" s="3"/>
      <c r="E857" s="3"/>
    </row>
    <row r="858" spans="1:5">
      <c r="A858" s="3"/>
      <c r="B858" s="4"/>
      <c r="C858" s="3"/>
      <c r="D858" s="3"/>
      <c r="E858" s="3"/>
    </row>
    <row r="859" spans="1:5">
      <c r="A859" s="3"/>
      <c r="B859" s="4"/>
      <c r="C859" s="3"/>
      <c r="D859" s="3"/>
      <c r="E859" s="3"/>
    </row>
    <row r="860" spans="1:5">
      <c r="A860" s="3"/>
      <c r="B860" s="4"/>
      <c r="C860" s="3"/>
      <c r="D860" s="3"/>
      <c r="E860" s="3"/>
    </row>
    <row r="861" spans="1:5">
      <c r="A861" s="3"/>
      <c r="B861" s="4"/>
      <c r="C861" s="3"/>
      <c r="D861" s="3"/>
      <c r="E861" s="3"/>
    </row>
    <row r="862" spans="1:5">
      <c r="A862" s="3"/>
      <c r="B862" s="4"/>
      <c r="C862" s="3"/>
      <c r="D862" s="3"/>
      <c r="E862" s="3"/>
    </row>
    <row r="863" spans="1:5">
      <c r="A863" s="3"/>
      <c r="B863" s="4"/>
      <c r="C863" s="3"/>
      <c r="D863" s="3"/>
      <c r="E863" s="3"/>
    </row>
    <row r="864" spans="1:5">
      <c r="A864" s="3"/>
      <c r="B864" s="4"/>
      <c r="C864" s="3"/>
      <c r="D864" s="3"/>
      <c r="E864" s="3"/>
    </row>
    <row r="865" spans="1:5">
      <c r="A865" s="3"/>
      <c r="B865" s="4"/>
      <c r="C865" s="3"/>
      <c r="D865" s="3"/>
      <c r="E865" s="3"/>
    </row>
    <row r="866" spans="1:5">
      <c r="A866" s="3"/>
      <c r="B866" s="4"/>
      <c r="C866" s="3"/>
      <c r="D866" s="3"/>
      <c r="E866" s="3"/>
    </row>
    <row r="867" spans="1:5">
      <c r="A867" s="3"/>
      <c r="B867" s="4"/>
      <c r="C867" s="3"/>
      <c r="D867" s="3"/>
      <c r="E867" s="3"/>
    </row>
    <row r="868" spans="1:5">
      <c r="A868" s="3"/>
      <c r="B868" s="4"/>
      <c r="C868" s="3"/>
      <c r="D868" s="3"/>
      <c r="E868" s="3"/>
    </row>
    <row r="869" spans="1:5">
      <c r="A869" s="3"/>
      <c r="B869" s="4"/>
      <c r="C869" s="3"/>
      <c r="D869" s="3"/>
      <c r="E869" s="3"/>
    </row>
    <row r="870" spans="1:5">
      <c r="A870" s="3"/>
      <c r="B870" s="4"/>
      <c r="C870" s="3"/>
      <c r="D870" s="3"/>
      <c r="E870" s="3"/>
    </row>
    <row r="871" spans="1:5">
      <c r="A871" s="3"/>
      <c r="B871" s="4"/>
      <c r="C871" s="3"/>
      <c r="D871" s="3"/>
      <c r="E871" s="3"/>
    </row>
    <row r="872" spans="1:5">
      <c r="A872" s="3"/>
      <c r="B872" s="4"/>
      <c r="C872" s="3"/>
      <c r="D872" s="3"/>
      <c r="E872" s="3"/>
    </row>
    <row r="873" spans="1:5">
      <c r="A873" s="3"/>
      <c r="B873" s="4"/>
      <c r="C873" s="3"/>
      <c r="D873" s="3"/>
      <c r="E873" s="3"/>
    </row>
    <row r="874" spans="1:5">
      <c r="A874" s="3"/>
      <c r="B874" s="4"/>
      <c r="C874" s="3"/>
      <c r="D874" s="3"/>
      <c r="E874" s="3"/>
    </row>
    <row r="875" spans="1:5">
      <c r="A875" s="3"/>
      <c r="B875" s="4"/>
      <c r="C875" s="3"/>
      <c r="D875" s="3"/>
      <c r="E875" s="3"/>
    </row>
    <row r="876" spans="1:5">
      <c r="A876" s="3"/>
      <c r="B876" s="4"/>
      <c r="C876" s="3"/>
      <c r="D876" s="3"/>
      <c r="E876" s="3"/>
    </row>
    <row r="877" spans="1:5">
      <c r="A877" s="3"/>
      <c r="B877" s="4"/>
      <c r="C877" s="3"/>
      <c r="D877" s="3"/>
      <c r="E877" s="3"/>
    </row>
    <row r="878" spans="1:5">
      <c r="A878" s="3"/>
      <c r="B878" s="4"/>
      <c r="C878" s="3"/>
      <c r="D878" s="3"/>
      <c r="E878" s="3"/>
    </row>
    <row r="879" spans="1:5">
      <c r="A879" s="3"/>
      <c r="B879" s="4"/>
      <c r="C879" s="3"/>
      <c r="D879" s="3"/>
      <c r="E879" s="3"/>
    </row>
    <row r="880" spans="1:5">
      <c r="A880" s="3"/>
      <c r="B880" s="4"/>
      <c r="C880" s="3"/>
      <c r="D880" s="3"/>
      <c r="E880" s="3"/>
    </row>
    <row r="881" spans="1:5">
      <c r="A881" s="3"/>
      <c r="B881" s="4"/>
      <c r="C881" s="3"/>
      <c r="D881" s="3"/>
      <c r="E881" s="3"/>
    </row>
    <row r="882" spans="1:5">
      <c r="A882" s="3"/>
      <c r="B882" s="4"/>
      <c r="C882" s="3"/>
      <c r="D882" s="3"/>
      <c r="E882" s="3"/>
    </row>
    <row r="883" spans="1:5">
      <c r="A883" s="3"/>
      <c r="B883" s="4"/>
      <c r="C883" s="3"/>
      <c r="D883" s="3"/>
      <c r="E883" s="3"/>
    </row>
    <row r="884" spans="1:5">
      <c r="A884" s="3"/>
      <c r="B884" s="4"/>
      <c r="C884" s="3"/>
      <c r="D884" s="3"/>
      <c r="E884" s="3"/>
    </row>
    <row r="885" spans="1:5">
      <c r="A885" s="3"/>
      <c r="B885" s="4"/>
      <c r="C885" s="3"/>
      <c r="D885" s="3"/>
      <c r="E885" s="3"/>
    </row>
    <row r="886" spans="1:5">
      <c r="A886" s="3"/>
      <c r="B886" s="4"/>
      <c r="C886" s="3"/>
      <c r="D886" s="3"/>
      <c r="E886" s="3"/>
    </row>
    <row r="887" spans="1:5">
      <c r="A887" s="3"/>
      <c r="B887" s="4"/>
      <c r="C887" s="3"/>
      <c r="D887" s="3"/>
      <c r="E887" s="3"/>
    </row>
    <row r="888" spans="1:5">
      <c r="A888" s="3"/>
      <c r="B888" s="4"/>
      <c r="C888" s="3"/>
      <c r="D888" s="3"/>
      <c r="E888" s="3"/>
    </row>
    <row r="889" spans="1:5">
      <c r="A889" s="3"/>
      <c r="B889" s="4"/>
      <c r="C889" s="3"/>
      <c r="D889" s="3"/>
      <c r="E889" s="3"/>
    </row>
    <row r="890" spans="1:5">
      <c r="A890" s="3"/>
      <c r="B890" s="4"/>
      <c r="C890" s="3"/>
      <c r="D890" s="3"/>
      <c r="E890" s="3"/>
    </row>
    <row r="891" spans="1:5">
      <c r="A891" s="3"/>
      <c r="B891" s="4"/>
      <c r="C891" s="3"/>
      <c r="D891" s="3"/>
      <c r="E891" s="3"/>
    </row>
    <row r="892" spans="1:5">
      <c r="A892" s="3"/>
      <c r="B892" s="4"/>
      <c r="C892" s="3"/>
      <c r="D892" s="3"/>
      <c r="E892" s="3"/>
    </row>
    <row r="893" spans="1:5">
      <c r="A893" s="3"/>
      <c r="B893" s="4"/>
      <c r="C893" s="3"/>
      <c r="D893" s="3"/>
      <c r="E893" s="3"/>
    </row>
    <row r="894" spans="1:5">
      <c r="A894" s="3"/>
      <c r="B894" s="4"/>
      <c r="C894" s="3"/>
      <c r="D894" s="3"/>
      <c r="E894" s="3"/>
    </row>
    <row r="895" spans="1:5">
      <c r="A895" s="3"/>
      <c r="B895" s="4"/>
      <c r="C895" s="3"/>
      <c r="D895" s="3"/>
      <c r="E895" s="3"/>
    </row>
    <row r="896" spans="1:5">
      <c r="A896" s="3"/>
      <c r="B896" s="4"/>
      <c r="C896" s="3"/>
      <c r="D896" s="3"/>
      <c r="E896" s="3"/>
    </row>
    <row r="897" spans="1:5">
      <c r="A897" s="3"/>
      <c r="B897" s="4"/>
      <c r="C897" s="3"/>
      <c r="D897" s="3"/>
      <c r="E897" s="3"/>
    </row>
    <row r="898" spans="1:5">
      <c r="A898" s="3"/>
      <c r="B898" s="4"/>
      <c r="C898" s="3"/>
      <c r="D898" s="3"/>
      <c r="E898" s="3"/>
    </row>
    <row r="899" spans="1:5">
      <c r="A899" s="3"/>
      <c r="B899" s="4"/>
      <c r="C899" s="3"/>
      <c r="D899" s="3"/>
      <c r="E899" s="3"/>
    </row>
    <row r="900" spans="1:5">
      <c r="A900" s="3"/>
      <c r="B900" s="4"/>
      <c r="C900" s="3"/>
      <c r="D900" s="3"/>
      <c r="E900" s="3"/>
    </row>
    <row r="901" spans="1:5">
      <c r="A901" s="3"/>
      <c r="B901" s="4"/>
      <c r="C901" s="3"/>
      <c r="D901" s="3"/>
      <c r="E901" s="3"/>
    </row>
    <row r="902" spans="1:5">
      <c r="A902" s="3"/>
      <c r="B902" s="4"/>
      <c r="C902" s="3"/>
      <c r="D902" s="3"/>
      <c r="E902" s="3"/>
    </row>
    <row r="903" spans="1:5">
      <c r="A903" s="3"/>
      <c r="B903" s="4"/>
      <c r="C903" s="3"/>
      <c r="D903" s="3"/>
      <c r="E903" s="3"/>
    </row>
    <row r="904" spans="1:5">
      <c r="A904" s="3"/>
      <c r="B904" s="4"/>
      <c r="C904" s="3"/>
      <c r="D904" s="3"/>
      <c r="E904" s="3"/>
    </row>
    <row r="905" spans="1:5">
      <c r="A905" s="3"/>
      <c r="B905" s="4"/>
      <c r="C905" s="3"/>
      <c r="D905" s="3"/>
      <c r="E905" s="3"/>
    </row>
    <row r="906" spans="1:5">
      <c r="A906" s="3"/>
      <c r="B906" s="4"/>
      <c r="C906" s="3"/>
      <c r="D906" s="3"/>
      <c r="E906" s="3"/>
    </row>
    <row r="907" spans="1:5">
      <c r="A907" s="3"/>
      <c r="B907" s="4"/>
      <c r="C907" s="3"/>
      <c r="D907" s="3"/>
      <c r="E907" s="3"/>
    </row>
    <row r="908" spans="1:5">
      <c r="A908" s="3"/>
      <c r="B908" s="4"/>
      <c r="C908" s="3"/>
      <c r="D908" s="3"/>
      <c r="E908" s="3"/>
    </row>
    <row r="909" spans="1:5">
      <c r="A909" s="3"/>
      <c r="B909" s="4"/>
      <c r="C909" s="3"/>
      <c r="D909" s="3"/>
      <c r="E909" s="3"/>
    </row>
    <row r="910" spans="1:5">
      <c r="A910" s="3"/>
      <c r="B910" s="4"/>
      <c r="C910" s="3"/>
      <c r="D910" s="3"/>
      <c r="E910" s="3"/>
    </row>
    <row r="911" spans="1:5">
      <c r="A911" s="3"/>
      <c r="B911" s="4"/>
      <c r="C911" s="3"/>
      <c r="D911" s="3"/>
      <c r="E911" s="3"/>
    </row>
    <row r="912" spans="1:5">
      <c r="A912" s="3"/>
      <c r="B912" s="4"/>
      <c r="C912" s="3"/>
      <c r="D912" s="3"/>
      <c r="E912" s="3"/>
    </row>
    <row r="913" spans="1:5">
      <c r="A913" s="3"/>
      <c r="B913" s="4"/>
      <c r="C913" s="3"/>
      <c r="D913" s="3"/>
      <c r="E913" s="3"/>
    </row>
    <row r="914" spans="1:5">
      <c r="A914" s="3"/>
      <c r="B914" s="4"/>
      <c r="C914" s="3"/>
      <c r="D914" s="3"/>
      <c r="E914" s="3"/>
    </row>
    <row r="915" spans="1:5">
      <c r="A915" s="3"/>
      <c r="B915" s="4"/>
      <c r="C915" s="3"/>
      <c r="D915" s="3"/>
      <c r="E915" s="3"/>
    </row>
    <row r="916" spans="1:5">
      <c r="A916" s="3"/>
      <c r="B916" s="4"/>
      <c r="C916" s="3"/>
      <c r="D916" s="3"/>
      <c r="E916" s="3"/>
    </row>
    <row r="917" spans="1:5">
      <c r="A917" s="3"/>
      <c r="B917" s="4"/>
      <c r="C917" s="3"/>
      <c r="D917" s="3"/>
      <c r="E917" s="3"/>
    </row>
    <row r="918" spans="1:5">
      <c r="A918" s="3"/>
      <c r="B918" s="4"/>
      <c r="C918" s="3"/>
      <c r="D918" s="3"/>
      <c r="E918" s="3"/>
    </row>
    <row r="919" spans="1:5">
      <c r="A919" s="3"/>
      <c r="B919" s="4"/>
      <c r="C919" s="3"/>
      <c r="D919" s="3"/>
      <c r="E919" s="3"/>
    </row>
    <row r="920" spans="1:5">
      <c r="A920" s="3"/>
      <c r="B920" s="4"/>
      <c r="C920" s="3"/>
      <c r="D920" s="3"/>
      <c r="E920" s="3"/>
    </row>
    <row r="921" spans="1:5">
      <c r="A921" s="3"/>
      <c r="B921" s="4"/>
      <c r="C921" s="3"/>
      <c r="D921" s="3"/>
      <c r="E921" s="3"/>
    </row>
    <row r="922" spans="1:5">
      <c r="A922" s="3"/>
      <c r="B922" s="4"/>
      <c r="C922" s="3"/>
      <c r="D922" s="3"/>
      <c r="E922" s="3"/>
    </row>
    <row r="923" spans="1:5">
      <c r="A923" s="3"/>
      <c r="B923" s="4"/>
      <c r="C923" s="3"/>
      <c r="D923" s="3"/>
      <c r="E923" s="3"/>
    </row>
    <row r="924" spans="1:5">
      <c r="A924" s="3"/>
      <c r="B924" s="4"/>
      <c r="C924" s="3"/>
      <c r="D924" s="3"/>
      <c r="E924" s="3"/>
    </row>
    <row r="925" spans="1:5">
      <c r="A925" s="3"/>
      <c r="B925" s="4"/>
      <c r="C925" s="3"/>
      <c r="D925" s="3"/>
      <c r="E925" s="3"/>
    </row>
    <row r="926" spans="1:5">
      <c r="A926" s="3"/>
      <c r="B926" s="4"/>
      <c r="C926" s="3"/>
      <c r="D926" s="3"/>
      <c r="E926" s="3"/>
    </row>
    <row r="927" spans="1:5">
      <c r="A927" s="3"/>
      <c r="B927" s="4"/>
      <c r="C927" s="3"/>
      <c r="D927" s="3"/>
      <c r="E927" s="3"/>
    </row>
    <row r="928" spans="1:5">
      <c r="A928" s="3"/>
      <c r="B928" s="4"/>
      <c r="C928" s="3"/>
      <c r="D928" s="3"/>
      <c r="E928" s="3"/>
    </row>
    <row r="929" spans="1:5">
      <c r="A929" s="3"/>
      <c r="B929" s="4"/>
      <c r="C929" s="3"/>
      <c r="D929" s="3"/>
      <c r="E929" s="3"/>
    </row>
    <row r="930" spans="1:5">
      <c r="A930" s="3"/>
      <c r="B930" s="4"/>
      <c r="C930" s="3"/>
      <c r="D930" s="3"/>
      <c r="E930" s="3"/>
    </row>
    <row r="931" spans="1:5">
      <c r="A931" s="3"/>
      <c r="B931" s="4"/>
      <c r="C931" s="3"/>
      <c r="D931" s="3"/>
      <c r="E931" s="3"/>
    </row>
    <row r="932" spans="1:5">
      <c r="A932" s="3"/>
      <c r="B932" s="4"/>
      <c r="C932" s="3"/>
      <c r="D932" s="3"/>
      <c r="E932" s="3"/>
    </row>
    <row r="933" spans="1:5">
      <c r="A933" s="3"/>
      <c r="B933" s="4"/>
      <c r="C933" s="3"/>
      <c r="D933" s="3"/>
      <c r="E933" s="3"/>
    </row>
    <row r="934" spans="1:5">
      <c r="A934" s="3"/>
      <c r="B934" s="4"/>
      <c r="C934" s="3"/>
      <c r="D934" s="3"/>
      <c r="E934" s="3"/>
    </row>
    <row r="935" spans="1:5">
      <c r="A935" s="3"/>
      <c r="B935" s="4"/>
      <c r="C935" s="3"/>
      <c r="D935" s="3"/>
      <c r="E935" s="3"/>
    </row>
    <row r="936" spans="1:5">
      <c r="A936" s="3"/>
      <c r="B936" s="4"/>
      <c r="C936" s="3"/>
      <c r="D936" s="3"/>
      <c r="E936" s="3"/>
    </row>
    <row r="937" spans="1:5">
      <c r="A937" s="3"/>
      <c r="B937" s="4"/>
      <c r="C937" s="3"/>
      <c r="D937" s="3"/>
      <c r="E937" s="3"/>
    </row>
    <row r="938" spans="1:5">
      <c r="A938" s="3"/>
      <c r="B938" s="4"/>
      <c r="C938" s="3"/>
      <c r="D938" s="3"/>
      <c r="E938" s="3"/>
    </row>
    <row r="939" spans="1:5">
      <c r="A939" s="3"/>
      <c r="B939" s="4"/>
      <c r="C939" s="3"/>
      <c r="D939" s="3"/>
      <c r="E939" s="3"/>
    </row>
    <row r="940" spans="1:5">
      <c r="A940" s="3"/>
      <c r="B940" s="4"/>
      <c r="C940" s="3"/>
      <c r="D940" s="3"/>
      <c r="E940" s="3"/>
    </row>
    <row r="941" spans="1:5">
      <c r="A941" s="3"/>
      <c r="B941" s="4"/>
      <c r="C941" s="3"/>
      <c r="D941" s="3"/>
      <c r="E941" s="3"/>
    </row>
    <row r="942" spans="1:5">
      <c r="A942" s="3"/>
      <c r="B942" s="4"/>
      <c r="C942" s="3"/>
      <c r="D942" s="3"/>
      <c r="E942" s="3"/>
    </row>
    <row r="943" spans="1:5">
      <c r="A943" s="3"/>
      <c r="B943" s="4"/>
      <c r="C943" s="3"/>
      <c r="D943" s="3"/>
      <c r="E943" s="3"/>
    </row>
    <row r="944" spans="1:5">
      <c r="A944" s="3"/>
      <c r="B944" s="4"/>
      <c r="C944" s="3"/>
      <c r="D944" s="3"/>
      <c r="E944" s="3"/>
    </row>
    <row r="945" spans="1:5">
      <c r="A945" s="3"/>
      <c r="B945" s="4"/>
      <c r="C945" s="3"/>
      <c r="D945" s="3"/>
      <c r="E945" s="3"/>
    </row>
    <row r="946" spans="1:5">
      <c r="A946" s="3"/>
      <c r="B946" s="4"/>
      <c r="C946" s="3"/>
      <c r="D946" s="3"/>
      <c r="E946" s="3"/>
    </row>
    <row r="947" spans="1:5">
      <c r="A947" s="3"/>
      <c r="B947" s="4"/>
      <c r="C947" s="3"/>
      <c r="D947" s="3"/>
      <c r="E947" s="3"/>
    </row>
    <row r="948" spans="1:5">
      <c r="A948" s="3"/>
      <c r="B948" s="4"/>
      <c r="C948" s="3"/>
      <c r="D948" s="3"/>
      <c r="E948" s="3"/>
    </row>
    <row r="949" spans="1:5">
      <c r="A949" s="3"/>
      <c r="B949" s="4"/>
      <c r="C949" s="3"/>
      <c r="D949" s="3"/>
      <c r="E949" s="3"/>
    </row>
    <row r="950" spans="1:5">
      <c r="A950" s="3"/>
      <c r="B950" s="4"/>
      <c r="C950" s="3"/>
      <c r="D950" s="3"/>
      <c r="E950" s="3"/>
    </row>
    <row r="951" spans="1:5">
      <c r="A951" s="3"/>
      <c r="B951" s="4"/>
      <c r="C951" s="3"/>
      <c r="D951" s="3"/>
      <c r="E951" s="3"/>
    </row>
    <row r="952" spans="1:5">
      <c r="A952" s="3"/>
      <c r="B952" s="4"/>
      <c r="C952" s="3"/>
      <c r="D952" s="3"/>
      <c r="E952" s="3"/>
    </row>
    <row r="953" spans="1:5">
      <c r="A953" s="3"/>
      <c r="B953" s="4"/>
      <c r="C953" s="3"/>
      <c r="D953" s="3"/>
      <c r="E953" s="3"/>
    </row>
    <row r="954" spans="1:5">
      <c r="A954" s="3"/>
      <c r="B954" s="4"/>
      <c r="C954" s="3"/>
      <c r="D954" s="3"/>
      <c r="E954" s="3"/>
    </row>
    <row r="955" spans="1:5">
      <c r="A955" s="3"/>
      <c r="B955" s="4"/>
      <c r="C955" s="3"/>
      <c r="D955" s="3"/>
      <c r="E955" s="3"/>
    </row>
    <row r="956" spans="1:5">
      <c r="A956" s="3"/>
      <c r="B956" s="4"/>
      <c r="C956" s="3"/>
      <c r="D956" s="3"/>
      <c r="E956" s="3"/>
    </row>
    <row r="957" spans="1:5">
      <c r="A957" s="3"/>
      <c r="B957" s="4"/>
      <c r="C957" s="3"/>
      <c r="D957" s="3"/>
      <c r="E957" s="3"/>
    </row>
    <row r="958" spans="1:5">
      <c r="A958" s="3"/>
      <c r="B958" s="4"/>
      <c r="C958" s="3"/>
      <c r="D958" s="3"/>
      <c r="E958" s="3"/>
    </row>
    <row r="959" spans="1:5">
      <c r="A959" s="3"/>
      <c r="B959" s="4"/>
      <c r="C959" s="3"/>
      <c r="D959" s="3"/>
      <c r="E959" s="3"/>
    </row>
    <row r="960" spans="1:5">
      <c r="A960" s="3"/>
      <c r="B960" s="4"/>
      <c r="C960" s="3"/>
      <c r="D960" s="3"/>
      <c r="E960" s="3"/>
    </row>
    <row r="961" spans="1:5">
      <c r="A961" s="3"/>
      <c r="B961" s="4"/>
      <c r="C961" s="3"/>
      <c r="D961" s="3"/>
      <c r="E961" s="3"/>
    </row>
    <row r="962" spans="1:5">
      <c r="A962" s="3"/>
      <c r="B962" s="4"/>
      <c r="C962" s="3"/>
      <c r="D962" s="3"/>
      <c r="E962" s="3"/>
    </row>
    <row r="963" spans="1:5">
      <c r="A963" s="3"/>
      <c r="B963" s="4"/>
      <c r="C963" s="3"/>
      <c r="D963" s="3"/>
      <c r="E963" s="3"/>
    </row>
    <row r="964" spans="1:5">
      <c r="A964" s="3"/>
      <c r="B964" s="4"/>
      <c r="C964" s="3"/>
      <c r="D964" s="3"/>
      <c r="E964" s="3"/>
    </row>
    <row r="965" spans="1:5">
      <c r="A965" s="3"/>
      <c r="B965" s="4"/>
      <c r="C965" s="3"/>
      <c r="D965" s="3"/>
      <c r="E965" s="3"/>
    </row>
    <row r="966" spans="1:5">
      <c r="A966" s="3"/>
      <c r="B966" s="4"/>
      <c r="C966" s="3"/>
      <c r="D966" s="3"/>
      <c r="E966" s="3"/>
    </row>
    <row r="967" spans="1:5">
      <c r="A967" s="3"/>
      <c r="B967" s="4"/>
      <c r="C967" s="3"/>
      <c r="D967" s="3"/>
      <c r="E967" s="3"/>
    </row>
    <row r="968" spans="1:5">
      <c r="A968" s="3"/>
      <c r="B968" s="4"/>
      <c r="C968" s="3"/>
      <c r="D968" s="3"/>
      <c r="E968" s="3"/>
    </row>
    <row r="969" spans="1:5">
      <c r="A969" s="3"/>
      <c r="B969" s="4"/>
      <c r="C969" s="3"/>
      <c r="D969" s="3"/>
      <c r="E969" s="3"/>
    </row>
    <row r="970" spans="1:5">
      <c r="A970" s="3"/>
      <c r="B970" s="4"/>
      <c r="C970" s="3"/>
      <c r="D970" s="3"/>
      <c r="E970" s="3"/>
    </row>
    <row r="971" spans="1:5">
      <c r="A971" s="3"/>
      <c r="B971" s="4"/>
      <c r="C971" s="3"/>
      <c r="D971" s="3"/>
      <c r="E971" s="3"/>
    </row>
    <row r="972" spans="1:5">
      <c r="A972" s="3"/>
      <c r="B972" s="4"/>
      <c r="C972" s="3"/>
      <c r="D972" s="3"/>
      <c r="E972" s="3"/>
    </row>
    <row r="973" spans="1:5">
      <c r="A973" s="3"/>
      <c r="B973" s="4"/>
      <c r="C973" s="3"/>
      <c r="D973" s="3"/>
      <c r="E973" s="3"/>
    </row>
    <row r="974" spans="1:5">
      <c r="A974" s="3"/>
      <c r="B974" s="4"/>
      <c r="C974" s="3"/>
      <c r="D974" s="3"/>
      <c r="E974" s="3"/>
    </row>
    <row r="975" spans="1:5">
      <c r="A975" s="3"/>
      <c r="B975" s="4"/>
      <c r="C975" s="3"/>
      <c r="D975" s="3"/>
      <c r="E975" s="3"/>
    </row>
    <row r="976" spans="1:5">
      <c r="A976" s="3"/>
      <c r="B976" s="4"/>
      <c r="C976" s="3"/>
      <c r="D976" s="3"/>
      <c r="E976" s="3"/>
    </row>
    <row r="977" spans="1:5">
      <c r="A977" s="3"/>
      <c r="B977" s="4"/>
      <c r="C977" s="3"/>
      <c r="D977" s="3"/>
      <c r="E977" s="3"/>
    </row>
    <row r="978" spans="1:5">
      <c r="A978" s="3"/>
      <c r="B978" s="4"/>
      <c r="C978" s="3"/>
      <c r="D978" s="3"/>
      <c r="E978" s="3"/>
    </row>
    <row r="979" spans="1:5">
      <c r="A979" s="3"/>
      <c r="B979" s="4"/>
      <c r="C979" s="3"/>
      <c r="D979" s="3"/>
      <c r="E979" s="3"/>
    </row>
    <row r="980" spans="1:5">
      <c r="A980" s="3"/>
      <c r="B980" s="4"/>
      <c r="C980" s="3"/>
      <c r="D980" s="3"/>
      <c r="E980" s="3"/>
    </row>
    <row r="981" spans="1:5">
      <c r="A981" s="3"/>
      <c r="B981" s="4"/>
      <c r="C981" s="3"/>
      <c r="D981" s="3"/>
      <c r="E981" s="3"/>
    </row>
    <row r="982" spans="1:5">
      <c r="A982" s="3"/>
      <c r="B982" s="4"/>
      <c r="C982" s="3"/>
      <c r="D982" s="3"/>
      <c r="E982" s="3"/>
    </row>
    <row r="983" spans="1:5">
      <c r="A983" s="3"/>
      <c r="B983" s="4"/>
      <c r="C983" s="3"/>
      <c r="D983" s="3"/>
      <c r="E983" s="3"/>
    </row>
    <row r="984" spans="1:5">
      <c r="A984" s="3"/>
      <c r="B984" s="4"/>
      <c r="C984" s="3"/>
      <c r="D984" s="3"/>
      <c r="E984" s="3"/>
    </row>
    <row r="985" spans="1:5">
      <c r="A985" s="3"/>
      <c r="B985" s="4"/>
      <c r="C985" s="3"/>
      <c r="D985" s="3"/>
      <c r="E985" s="3"/>
    </row>
    <row r="986" spans="1:5">
      <c r="A986" s="3"/>
      <c r="B986" s="4"/>
      <c r="C986" s="3"/>
      <c r="D986" s="3"/>
      <c r="E986" s="3"/>
    </row>
    <row r="987" spans="1:5">
      <c r="A987" s="3"/>
      <c r="B987" s="4"/>
      <c r="C987" s="3"/>
      <c r="D987" s="3"/>
      <c r="E987" s="3"/>
    </row>
    <row r="988" spans="1:5">
      <c r="A988" s="3"/>
      <c r="B988" s="4"/>
      <c r="C988" s="3"/>
      <c r="D988" s="3"/>
      <c r="E988" s="3"/>
    </row>
    <row r="989" spans="1:5">
      <c r="A989" s="3"/>
      <c r="B989" s="4"/>
      <c r="C989" s="3"/>
      <c r="D989" s="3"/>
      <c r="E989" s="3"/>
    </row>
    <row r="990" spans="1:5">
      <c r="A990" s="3"/>
      <c r="B990" s="4"/>
      <c r="C990" s="3"/>
      <c r="D990" s="3"/>
      <c r="E990" s="3"/>
    </row>
    <row r="991" spans="1:5">
      <c r="A991" s="3"/>
      <c r="B991" s="4"/>
      <c r="C991" s="3"/>
      <c r="D991" s="3"/>
      <c r="E991" s="3"/>
    </row>
    <row r="992" spans="1:5">
      <c r="A992" s="3"/>
      <c r="B992" s="4"/>
      <c r="C992" s="3"/>
      <c r="D992" s="3"/>
      <c r="E992" s="3"/>
    </row>
    <row r="993" spans="1:5">
      <c r="A993" s="3"/>
      <c r="B993" s="4"/>
      <c r="C993" s="3"/>
      <c r="D993" s="3"/>
      <c r="E993" s="3"/>
    </row>
    <row r="994" spans="1:5">
      <c r="A994" s="3"/>
      <c r="B994" s="4"/>
      <c r="C994" s="3"/>
      <c r="D994" s="3"/>
      <c r="E994" s="3"/>
    </row>
    <row r="995" spans="1:5">
      <c r="A995" s="3"/>
      <c r="B995" s="4"/>
      <c r="C995" s="3"/>
      <c r="D995" s="3"/>
      <c r="E995" s="3"/>
    </row>
    <row r="996" spans="1:5">
      <c r="A996" s="3"/>
      <c r="B996" s="4"/>
      <c r="C996" s="3"/>
      <c r="D996" s="3"/>
      <c r="E996" s="3"/>
    </row>
    <row r="997" spans="1:5">
      <c r="A997" s="3"/>
      <c r="B997" s="4"/>
      <c r="C997" s="3"/>
      <c r="D997" s="3"/>
      <c r="E997" s="3"/>
    </row>
    <row r="998" spans="1:5">
      <c r="A998" s="3"/>
      <c r="B998" s="4"/>
      <c r="C998" s="3"/>
      <c r="D998" s="3"/>
      <c r="E998" s="3"/>
    </row>
    <row r="999" spans="1:5">
      <c r="A999" s="3"/>
      <c r="B999" s="4"/>
      <c r="C999" s="3"/>
      <c r="D999" s="3"/>
      <c r="E999" s="3"/>
    </row>
    <row r="1000" spans="1:5">
      <c r="A1000" s="3"/>
      <c r="B1000" s="4"/>
      <c r="C1000" s="3"/>
      <c r="D1000" s="3"/>
      <c r="E1000" s="3"/>
    </row>
    <row r="1001" spans="1:5">
      <c r="A1001" s="3"/>
      <c r="B1001" s="4"/>
      <c r="C1001" s="3"/>
      <c r="D1001" s="3"/>
      <c r="E1001" s="3"/>
    </row>
    <row r="1002" spans="1:5">
      <c r="A1002" s="3"/>
      <c r="B1002" s="4"/>
      <c r="C1002" s="3"/>
      <c r="D1002" s="3"/>
      <c r="E1002" s="3"/>
    </row>
    <row r="1003" spans="1:5">
      <c r="A1003" s="3"/>
      <c r="B1003" s="4"/>
      <c r="C1003" s="3"/>
      <c r="D1003" s="3"/>
      <c r="E1003" s="3"/>
    </row>
    <row r="1004" spans="1:5">
      <c r="A1004" s="3"/>
      <c r="B1004" s="4"/>
      <c r="C1004" s="3"/>
      <c r="D1004" s="3"/>
      <c r="E1004" s="3"/>
    </row>
    <row r="1005" spans="1:5">
      <c r="A1005" s="3"/>
      <c r="B1005" s="4"/>
      <c r="C1005" s="3"/>
      <c r="D1005" s="3"/>
      <c r="E1005" s="3"/>
    </row>
    <row r="1006" spans="1:5">
      <c r="A1006" s="3"/>
      <c r="B1006" s="4"/>
      <c r="C1006" s="3"/>
      <c r="D1006" s="3"/>
      <c r="E1006" s="3"/>
    </row>
    <row r="1007" spans="1:5">
      <c r="A1007" s="3"/>
      <c r="B1007" s="4"/>
      <c r="C1007" s="3"/>
      <c r="D1007" s="3"/>
      <c r="E1007" s="3"/>
    </row>
    <row r="1008" spans="1:5">
      <c r="A1008" s="3"/>
      <c r="B1008" s="4"/>
      <c r="C1008" s="3"/>
      <c r="D1008" s="3"/>
      <c r="E1008" s="3"/>
    </row>
    <row r="1009" spans="1:5">
      <c r="A1009" s="3"/>
      <c r="B1009" s="4"/>
      <c r="C1009" s="3"/>
      <c r="D1009" s="3"/>
      <c r="E1009" s="3"/>
    </row>
    <row r="1010" spans="1:5">
      <c r="A1010" s="3"/>
      <c r="B1010" s="4"/>
      <c r="C1010" s="3"/>
      <c r="D1010" s="3"/>
      <c r="E1010" s="3"/>
    </row>
    <row r="1011" spans="1:5">
      <c r="A1011" s="3"/>
      <c r="B1011" s="4"/>
      <c r="C1011" s="3"/>
      <c r="D1011" s="3"/>
      <c r="E1011" s="3"/>
    </row>
    <row r="1012" spans="1:5">
      <c r="A1012" s="3"/>
      <c r="B1012" s="4"/>
      <c r="C1012" s="3"/>
      <c r="D1012" s="3"/>
      <c r="E1012" s="3"/>
    </row>
    <row r="1013" spans="1:5">
      <c r="A1013" s="3"/>
      <c r="B1013" s="4"/>
      <c r="C1013" s="3"/>
      <c r="D1013" s="3"/>
      <c r="E1013" s="3"/>
    </row>
    <row r="1014" spans="1:5">
      <c r="A1014" s="3"/>
      <c r="B1014" s="4"/>
      <c r="C1014" s="3"/>
      <c r="D1014" s="3"/>
      <c r="E1014" s="3"/>
    </row>
    <row r="1015" spans="1:5">
      <c r="A1015" s="3"/>
      <c r="B1015" s="4"/>
      <c r="C1015" s="3"/>
      <c r="D1015" s="3"/>
      <c r="E1015" s="3"/>
    </row>
    <row r="1016" spans="1:5">
      <c r="A1016" s="3"/>
      <c r="B1016" s="4"/>
      <c r="C1016" s="3"/>
      <c r="D1016" s="3"/>
      <c r="E1016" s="3"/>
    </row>
    <row r="1017" spans="1:5">
      <c r="A1017" s="3"/>
      <c r="B1017" s="4"/>
      <c r="C1017" s="3"/>
      <c r="D1017" s="3"/>
      <c r="E1017" s="3"/>
    </row>
    <row r="1018" spans="1:5">
      <c r="A1018" s="3"/>
      <c r="B1018" s="4"/>
      <c r="C1018" s="3"/>
      <c r="D1018" s="3"/>
      <c r="E1018" s="3"/>
    </row>
    <row r="1019" spans="1:5">
      <c r="A1019" s="3"/>
      <c r="B1019" s="4"/>
      <c r="C1019" s="3"/>
      <c r="D1019" s="3"/>
      <c r="E1019" s="3"/>
    </row>
    <row r="1020" spans="1:5">
      <c r="A1020" s="3"/>
      <c r="B1020" s="4"/>
      <c r="C1020" s="3"/>
      <c r="D1020" s="3"/>
      <c r="E1020" s="3"/>
    </row>
    <row r="1021" spans="1:5">
      <c r="A1021" s="3"/>
      <c r="B1021" s="4"/>
      <c r="C1021" s="3"/>
      <c r="D1021" s="3"/>
      <c r="E1021" s="3"/>
    </row>
    <row r="1022" spans="1:5">
      <c r="A1022" s="3"/>
      <c r="B1022" s="4"/>
      <c r="C1022" s="3"/>
      <c r="D1022" s="3"/>
      <c r="E1022" s="3"/>
    </row>
    <row r="1023" spans="1:5">
      <c r="A1023" s="3"/>
      <c r="B1023" s="4"/>
      <c r="C1023" s="3"/>
      <c r="D1023" s="3"/>
      <c r="E1023" s="3"/>
    </row>
    <row r="1024" spans="1:5">
      <c r="A1024" s="3"/>
      <c r="B1024" s="4"/>
      <c r="C1024" s="3"/>
      <c r="D1024" s="3"/>
      <c r="E1024" s="3"/>
    </row>
    <row r="1025" spans="1:5">
      <c r="A1025" s="3"/>
      <c r="B1025" s="4"/>
      <c r="C1025" s="3"/>
      <c r="D1025" s="3"/>
      <c r="E1025" s="3"/>
    </row>
    <row r="1026" spans="1:5">
      <c r="A1026" s="3"/>
      <c r="B1026" s="4"/>
      <c r="C1026" s="3"/>
      <c r="D1026" s="3"/>
      <c r="E1026" s="3"/>
    </row>
    <row r="1027" spans="1:5">
      <c r="A1027" s="3"/>
      <c r="B1027" s="4"/>
      <c r="C1027" s="3"/>
      <c r="D1027" s="3"/>
      <c r="E1027" s="3"/>
    </row>
    <row r="1028" spans="1:5">
      <c r="A1028" s="3"/>
      <c r="B1028" s="4"/>
      <c r="C1028" s="3"/>
      <c r="D1028" s="3"/>
      <c r="E1028" s="3"/>
    </row>
    <row r="1029" spans="1:5">
      <c r="A1029" s="3"/>
      <c r="B1029" s="4"/>
      <c r="C1029" s="3"/>
      <c r="D1029" s="3"/>
      <c r="E1029" s="3"/>
    </row>
    <row r="1030" spans="1:5">
      <c r="A1030" s="3"/>
      <c r="B1030" s="4"/>
      <c r="C1030" s="3"/>
      <c r="D1030" s="3"/>
      <c r="E1030" s="3"/>
    </row>
    <row r="1031" spans="1:5">
      <c r="A1031" s="3"/>
      <c r="B1031" s="4"/>
      <c r="C1031" s="3"/>
      <c r="D1031" s="3"/>
      <c r="E1031" s="3"/>
    </row>
    <row r="1032" spans="1:5">
      <c r="A1032" s="3"/>
      <c r="B1032" s="4"/>
      <c r="C1032" s="3"/>
      <c r="D1032" s="3"/>
      <c r="E1032" s="3"/>
    </row>
    <row r="1033" spans="1:5">
      <c r="A1033" s="3"/>
      <c r="B1033" s="4"/>
      <c r="C1033" s="3"/>
      <c r="D1033" s="3"/>
      <c r="E1033" s="3"/>
    </row>
    <row r="1034" spans="1:5">
      <c r="A1034" s="3"/>
      <c r="B1034" s="4"/>
      <c r="C1034" s="3"/>
      <c r="D1034" s="3"/>
      <c r="E1034" s="3"/>
    </row>
    <row r="1035" spans="1:5">
      <c r="A1035" s="3"/>
      <c r="B1035" s="4"/>
      <c r="C1035" s="3"/>
      <c r="D1035" s="3"/>
      <c r="E1035" s="3"/>
    </row>
    <row r="1036" spans="1:5">
      <c r="A1036" s="3"/>
      <c r="B1036" s="4"/>
      <c r="C1036" s="3"/>
      <c r="D1036" s="3"/>
      <c r="E1036" s="3"/>
    </row>
    <row r="1037" spans="1:5">
      <c r="A1037" s="3"/>
      <c r="B1037" s="4"/>
      <c r="C1037" s="3"/>
      <c r="D1037" s="3"/>
      <c r="E1037" s="3"/>
    </row>
    <row r="1038" spans="1:5">
      <c r="A1038" s="3"/>
      <c r="B1038" s="4"/>
      <c r="C1038" s="3"/>
      <c r="D1038" s="3"/>
      <c r="E1038" s="3"/>
    </row>
    <row r="1039" spans="1:5">
      <c r="A1039" s="3"/>
      <c r="B1039" s="4"/>
      <c r="C1039" s="3"/>
      <c r="D1039" s="3"/>
      <c r="E1039" s="3"/>
    </row>
    <row r="1040" spans="1:5">
      <c r="A1040" s="3"/>
      <c r="B1040" s="4"/>
      <c r="C1040" s="3"/>
      <c r="D1040" s="3"/>
      <c r="E1040" s="3"/>
    </row>
    <row r="1041" spans="1:5">
      <c r="A1041" s="3"/>
      <c r="B1041" s="4"/>
      <c r="C1041" s="3"/>
      <c r="D1041" s="3"/>
      <c r="E1041" s="3"/>
    </row>
    <row r="1042" spans="1:5">
      <c r="A1042" s="3"/>
      <c r="B1042" s="4"/>
      <c r="C1042" s="3"/>
      <c r="D1042" s="3"/>
      <c r="E1042" s="3"/>
    </row>
    <row r="1043" spans="1:5">
      <c r="A1043" s="3"/>
      <c r="B1043" s="4"/>
      <c r="C1043" s="3"/>
      <c r="D1043" s="3"/>
      <c r="E1043" s="3"/>
    </row>
    <row r="1044" spans="1:5">
      <c r="A1044" s="3"/>
      <c r="B1044" s="4"/>
      <c r="C1044" s="3"/>
      <c r="D1044" s="3"/>
      <c r="E1044" s="3"/>
    </row>
    <row r="1045" spans="1:5">
      <c r="A1045" s="3"/>
      <c r="B1045" s="4"/>
      <c r="C1045" s="3"/>
      <c r="D1045" s="3"/>
      <c r="E1045" s="3"/>
    </row>
    <row r="1046" spans="1:5">
      <c r="A1046" s="3"/>
      <c r="B1046" s="4"/>
      <c r="C1046" s="3"/>
      <c r="D1046" s="3"/>
      <c r="E1046" s="3"/>
    </row>
    <row r="1047" spans="1:5">
      <c r="A1047" s="3"/>
      <c r="B1047" s="4"/>
      <c r="C1047" s="3"/>
      <c r="D1047" s="3"/>
      <c r="E1047" s="3"/>
    </row>
    <row r="1048" spans="1:5">
      <c r="A1048" s="3"/>
      <c r="B1048" s="4"/>
      <c r="C1048" s="3"/>
      <c r="D1048" s="3"/>
      <c r="E1048" s="3"/>
    </row>
    <row r="1049" spans="1:5">
      <c r="A1049" s="3"/>
      <c r="B1049" s="4"/>
      <c r="C1049" s="3"/>
      <c r="D1049" s="3"/>
      <c r="E1049" s="3"/>
    </row>
    <row r="1050" spans="1:5">
      <c r="A1050" s="3"/>
      <c r="B1050" s="4"/>
      <c r="C1050" s="3"/>
      <c r="D1050" s="3"/>
      <c r="E1050" s="3"/>
    </row>
    <row r="1051" spans="1:5">
      <c r="A1051" s="3"/>
      <c r="B1051" s="4"/>
      <c r="C1051" s="3"/>
      <c r="D1051" s="3"/>
      <c r="E1051" s="3"/>
    </row>
    <row r="1052" spans="1:5">
      <c r="A1052" s="3"/>
      <c r="B1052" s="4"/>
      <c r="C1052" s="3"/>
      <c r="D1052" s="3"/>
      <c r="E1052" s="3"/>
    </row>
    <row r="1053" spans="1:5">
      <c r="A1053" s="3"/>
      <c r="B1053" s="4"/>
      <c r="C1053" s="3"/>
      <c r="D1053" s="3"/>
      <c r="E1053" s="3"/>
    </row>
    <row r="1054" spans="1:5">
      <c r="A1054" s="3"/>
      <c r="B1054" s="4"/>
      <c r="C1054" s="3"/>
      <c r="D1054" s="3"/>
      <c r="E1054" s="3"/>
    </row>
    <row r="1055" spans="1:5">
      <c r="A1055" s="3"/>
      <c r="B1055" s="4"/>
      <c r="C1055" s="3"/>
      <c r="D1055" s="3"/>
      <c r="E1055" s="3"/>
    </row>
    <row r="1056" spans="1:5">
      <c r="A1056" s="3"/>
      <c r="B1056" s="4"/>
      <c r="C1056" s="3"/>
      <c r="D1056" s="3"/>
      <c r="E1056" s="3"/>
    </row>
    <row r="1057" spans="1:5">
      <c r="A1057" s="3"/>
      <c r="B1057" s="4"/>
      <c r="C1057" s="3"/>
      <c r="D1057" s="3"/>
      <c r="E1057" s="3"/>
    </row>
    <row r="1058" spans="1:5">
      <c r="A1058" s="3"/>
      <c r="B1058" s="4"/>
      <c r="C1058" s="3"/>
      <c r="D1058" s="3"/>
      <c r="E1058" s="3"/>
    </row>
    <row r="1059" spans="1:5">
      <c r="A1059" s="3"/>
      <c r="B1059" s="4"/>
      <c r="C1059" s="3"/>
      <c r="D1059" s="3"/>
      <c r="E1059" s="3"/>
    </row>
    <row r="1060" spans="1:5">
      <c r="A1060" s="3"/>
      <c r="B1060" s="4"/>
      <c r="C1060" s="3"/>
      <c r="D1060" s="3"/>
      <c r="E1060" s="3"/>
    </row>
    <row r="1061" spans="1:5">
      <c r="A1061" s="3"/>
      <c r="B1061" s="4"/>
      <c r="C1061" s="3"/>
      <c r="D1061" s="3"/>
      <c r="E1061" s="3"/>
    </row>
    <row r="1062" spans="1:5">
      <c r="A1062" s="3"/>
      <c r="B1062" s="4"/>
      <c r="C1062" s="3"/>
      <c r="D1062" s="3"/>
      <c r="E1062" s="3"/>
    </row>
    <row r="1063" spans="1:5">
      <c r="A1063" s="3"/>
      <c r="B1063" s="4"/>
      <c r="C1063" s="3"/>
      <c r="D1063" s="3"/>
      <c r="E1063" s="3"/>
    </row>
    <row r="1064" spans="1:5">
      <c r="A1064" s="3"/>
      <c r="B1064" s="4"/>
      <c r="C1064" s="3"/>
      <c r="D1064" s="3"/>
      <c r="E1064" s="3"/>
    </row>
    <row r="1065" spans="1:5">
      <c r="A1065" s="3"/>
      <c r="B1065" s="4"/>
      <c r="C1065" s="3"/>
      <c r="D1065" s="3"/>
      <c r="E1065" s="3"/>
    </row>
    <row r="1066" spans="1:5">
      <c r="A1066" s="3"/>
      <c r="B1066" s="4"/>
      <c r="C1066" s="3"/>
      <c r="D1066" s="3"/>
      <c r="E1066" s="3"/>
    </row>
    <row r="1067" spans="1:5">
      <c r="A1067" s="3"/>
      <c r="B1067" s="4"/>
      <c r="C1067" s="3"/>
      <c r="D1067" s="3"/>
      <c r="E1067" s="3"/>
    </row>
    <row r="1068" spans="1:5">
      <c r="A1068" s="3"/>
      <c r="B1068" s="4"/>
      <c r="C1068" s="3"/>
      <c r="D1068" s="3"/>
      <c r="E1068" s="3"/>
    </row>
    <row r="1069" spans="1:5">
      <c r="A1069" s="3"/>
      <c r="B1069" s="4"/>
      <c r="C1069" s="3"/>
      <c r="D1069" s="3"/>
      <c r="E1069" s="3"/>
    </row>
    <row r="1070" spans="1:5">
      <c r="A1070" s="3"/>
      <c r="B1070" s="4"/>
      <c r="C1070" s="3"/>
      <c r="D1070" s="3"/>
      <c r="E1070" s="3"/>
    </row>
    <row r="1071" spans="1:5">
      <c r="A1071" s="3"/>
      <c r="B1071" s="4"/>
      <c r="C1071" s="3"/>
      <c r="D1071" s="3"/>
      <c r="E1071" s="3"/>
    </row>
    <row r="1072" spans="1:5">
      <c r="A1072" s="3"/>
      <c r="B1072" s="4"/>
      <c r="C1072" s="3"/>
      <c r="D1072" s="3"/>
      <c r="E1072" s="3"/>
    </row>
    <row r="1073" spans="1:5">
      <c r="A1073" s="3"/>
      <c r="B1073" s="4"/>
      <c r="C1073" s="3"/>
      <c r="D1073" s="3"/>
      <c r="E1073" s="3"/>
    </row>
    <row r="1074" spans="1:5">
      <c r="A1074" s="3"/>
      <c r="B1074" s="4"/>
      <c r="C1074" s="3"/>
      <c r="D1074" s="3"/>
      <c r="E1074" s="3"/>
    </row>
    <row r="1075" spans="1:5">
      <c r="A1075" s="3"/>
      <c r="B1075" s="4"/>
      <c r="C1075" s="3"/>
      <c r="D1075" s="3"/>
      <c r="E1075" s="3"/>
    </row>
    <row r="1076" spans="1:5">
      <c r="A1076" s="3"/>
      <c r="B1076" s="4"/>
      <c r="C1076" s="3"/>
      <c r="D1076" s="3"/>
      <c r="E1076" s="3"/>
    </row>
    <row r="1077" spans="1:5">
      <c r="A1077" s="3"/>
      <c r="B1077" s="4"/>
      <c r="C1077" s="3"/>
      <c r="D1077" s="3"/>
      <c r="E1077" s="3"/>
    </row>
    <row r="1078" spans="1:5">
      <c r="A1078" s="3"/>
      <c r="B1078" s="4"/>
      <c r="C1078" s="3"/>
      <c r="D1078" s="3"/>
      <c r="E1078" s="3"/>
    </row>
    <row r="1079" spans="1:5">
      <c r="A1079" s="3"/>
      <c r="B1079" s="4"/>
      <c r="C1079" s="3"/>
      <c r="D1079" s="3"/>
      <c r="E1079" s="3"/>
    </row>
    <row r="1080" spans="1:5">
      <c r="A1080" s="3"/>
      <c r="B1080" s="4"/>
      <c r="C1080" s="3"/>
      <c r="D1080" s="3"/>
      <c r="E1080" s="3"/>
    </row>
    <row r="1081" spans="1:5">
      <c r="A1081" s="3"/>
      <c r="B1081" s="4"/>
      <c r="C1081" s="3"/>
      <c r="D1081" s="3"/>
      <c r="E1081" s="3"/>
    </row>
    <row r="1082" spans="1:5">
      <c r="A1082" s="3"/>
      <c r="B1082" s="4"/>
      <c r="C1082" s="3"/>
      <c r="D1082" s="3"/>
      <c r="E1082" s="3"/>
    </row>
    <row r="1083" spans="1:5">
      <c r="A1083" s="3"/>
      <c r="B1083" s="4"/>
      <c r="C1083" s="3"/>
      <c r="D1083" s="3"/>
      <c r="E1083" s="3"/>
    </row>
    <row r="1084" spans="1:5">
      <c r="A1084" s="3"/>
      <c r="B1084" s="4"/>
      <c r="C1084" s="3"/>
      <c r="D1084" s="3"/>
      <c r="E1084" s="3"/>
    </row>
    <row r="1085" spans="1:5">
      <c r="A1085" s="3"/>
      <c r="B1085" s="4"/>
      <c r="C1085" s="3"/>
      <c r="D1085" s="3"/>
      <c r="E1085" s="3"/>
    </row>
    <row r="1086" spans="1:5">
      <c r="A1086" s="3"/>
      <c r="B1086" s="4"/>
      <c r="C1086" s="3"/>
      <c r="D1086" s="3"/>
      <c r="E1086" s="3"/>
    </row>
    <row r="1087" spans="1:5">
      <c r="A1087" s="3"/>
      <c r="B1087" s="4"/>
      <c r="C1087" s="3"/>
      <c r="D1087" s="3"/>
      <c r="E1087" s="3"/>
    </row>
    <row r="1088" spans="1:5">
      <c r="A1088" s="3"/>
      <c r="B1088" s="4"/>
      <c r="C1088" s="3"/>
      <c r="D1088" s="3"/>
      <c r="E1088" s="3"/>
    </row>
    <row r="1089" spans="1:5">
      <c r="A1089" s="3"/>
      <c r="B1089" s="4"/>
      <c r="C1089" s="3"/>
      <c r="D1089" s="3"/>
      <c r="E1089" s="3"/>
    </row>
    <row r="1090" spans="1:5">
      <c r="A1090" s="3"/>
      <c r="B1090" s="4"/>
      <c r="C1090" s="3"/>
      <c r="D1090" s="3"/>
      <c r="E1090" s="3"/>
    </row>
    <row r="1091" spans="1:5">
      <c r="A1091" s="3"/>
      <c r="B1091" s="4"/>
      <c r="C1091" s="3"/>
      <c r="D1091" s="3"/>
      <c r="E1091" s="3"/>
    </row>
    <row r="1092" spans="1:5">
      <c r="A1092" s="3"/>
      <c r="B1092" s="4"/>
      <c r="C1092" s="3"/>
      <c r="D1092" s="3"/>
      <c r="E1092" s="3"/>
    </row>
    <row r="1093" spans="1:5">
      <c r="A1093" s="3"/>
      <c r="B1093" s="4"/>
      <c r="C1093" s="3"/>
      <c r="D1093" s="3"/>
      <c r="E1093" s="3"/>
    </row>
    <row r="1094" spans="1:5">
      <c r="A1094" s="3"/>
      <c r="B1094" s="4"/>
      <c r="C1094" s="3"/>
      <c r="D1094" s="3"/>
      <c r="E1094" s="3"/>
    </row>
    <row r="1095" spans="1:5">
      <c r="A1095" s="3"/>
      <c r="B1095" s="4"/>
      <c r="C1095" s="3"/>
      <c r="D1095" s="3"/>
      <c r="E1095" s="3"/>
    </row>
    <row r="1096" spans="1:5">
      <c r="A1096" s="3"/>
      <c r="B1096" s="4"/>
      <c r="C1096" s="3"/>
      <c r="D1096" s="3"/>
      <c r="E1096" s="3"/>
    </row>
    <row r="1097" spans="1:5">
      <c r="A1097" s="3"/>
      <c r="B1097" s="4"/>
      <c r="C1097" s="3"/>
      <c r="D1097" s="3"/>
      <c r="E1097" s="3"/>
    </row>
    <row r="1098" spans="1:5">
      <c r="A1098" s="3"/>
      <c r="B1098" s="4"/>
      <c r="C1098" s="3"/>
      <c r="D1098" s="3"/>
      <c r="E1098" s="3"/>
    </row>
    <row r="1099" spans="1:5">
      <c r="A1099" s="3"/>
      <c r="B1099" s="4"/>
      <c r="C1099" s="3"/>
      <c r="D1099" s="3"/>
      <c r="E1099" s="3"/>
    </row>
    <row r="1100" spans="1:5">
      <c r="A1100" s="3"/>
      <c r="B1100" s="4"/>
      <c r="C1100" s="3"/>
      <c r="D1100" s="3"/>
      <c r="E1100" s="3"/>
    </row>
    <row r="1101" spans="1:5">
      <c r="A1101" s="3"/>
      <c r="B1101" s="4"/>
      <c r="C1101" s="3"/>
      <c r="D1101" s="3"/>
      <c r="E1101" s="3"/>
    </row>
    <row r="1102" spans="1:5">
      <c r="A1102" s="3"/>
      <c r="B1102" s="4"/>
      <c r="C1102" s="3"/>
      <c r="D1102" s="3"/>
      <c r="E1102" s="3"/>
    </row>
    <row r="1103" spans="1:5">
      <c r="A1103" s="3"/>
      <c r="B1103" s="4"/>
      <c r="C1103" s="3"/>
      <c r="D1103" s="3"/>
      <c r="E1103" s="3"/>
    </row>
    <row r="1104" spans="1:5">
      <c r="A1104" s="3"/>
      <c r="B1104" s="4"/>
      <c r="C1104" s="3"/>
      <c r="D1104" s="3"/>
      <c r="E1104" s="3"/>
    </row>
    <row r="1105" spans="1:5">
      <c r="A1105" s="3"/>
      <c r="B1105" s="4"/>
      <c r="C1105" s="3"/>
      <c r="D1105" s="3"/>
      <c r="E1105" s="3"/>
    </row>
    <row r="1106" spans="1:5">
      <c r="A1106" s="3"/>
      <c r="B1106" s="4"/>
      <c r="C1106" s="3"/>
      <c r="D1106" s="3"/>
      <c r="E1106" s="3"/>
    </row>
    <row r="1107" spans="1:5">
      <c r="A1107" s="3"/>
      <c r="B1107" s="4"/>
      <c r="C1107" s="3"/>
      <c r="D1107" s="3"/>
      <c r="E1107" s="3"/>
    </row>
    <row r="1108" spans="1:5">
      <c r="A1108" s="3"/>
      <c r="B1108" s="4"/>
      <c r="C1108" s="3"/>
      <c r="D1108" s="3"/>
      <c r="E1108" s="3"/>
    </row>
    <row r="1109" spans="1:5">
      <c r="A1109" s="3"/>
      <c r="B1109" s="4"/>
      <c r="C1109" s="3"/>
      <c r="D1109" s="3"/>
      <c r="E1109" s="3"/>
    </row>
    <row r="1110" spans="1:5">
      <c r="A1110" s="3"/>
      <c r="B1110" s="4"/>
      <c r="C1110" s="3"/>
      <c r="D1110" s="3"/>
      <c r="E1110" s="3"/>
    </row>
    <row r="1111" spans="1:5">
      <c r="A1111" s="3"/>
      <c r="B1111" s="4"/>
      <c r="C1111" s="3"/>
      <c r="D1111" s="3"/>
      <c r="E1111" s="3"/>
    </row>
    <row r="1112" spans="1:5">
      <c r="A1112" s="3"/>
      <c r="B1112" s="4"/>
      <c r="C1112" s="3"/>
      <c r="D1112" s="3"/>
      <c r="E1112" s="3"/>
    </row>
    <row r="1113" spans="1:5">
      <c r="A1113" s="3"/>
      <c r="B1113" s="4"/>
      <c r="C1113" s="3"/>
      <c r="D1113" s="3"/>
      <c r="E1113" s="3"/>
    </row>
    <row r="1114" spans="1:5">
      <c r="A1114" s="3"/>
      <c r="B1114" s="4"/>
      <c r="C1114" s="3"/>
      <c r="D1114" s="3"/>
      <c r="E1114" s="3"/>
    </row>
    <row r="1115" spans="1:5">
      <c r="A1115" s="3"/>
      <c r="B1115" s="4"/>
      <c r="C1115" s="3"/>
      <c r="D1115" s="3"/>
      <c r="E1115" s="3"/>
    </row>
    <row r="1116" spans="1:5">
      <c r="A1116" s="3"/>
      <c r="B1116" s="4"/>
      <c r="C1116" s="3"/>
      <c r="D1116" s="3"/>
      <c r="E1116" s="3"/>
    </row>
    <row r="1117" spans="1:5">
      <c r="A1117" s="3"/>
      <c r="B1117" s="4"/>
      <c r="C1117" s="3"/>
      <c r="D1117" s="3"/>
      <c r="E1117" s="3"/>
    </row>
    <row r="1118" spans="1:5">
      <c r="A1118" s="3"/>
      <c r="B1118" s="4"/>
      <c r="C1118" s="3"/>
      <c r="D1118" s="3"/>
      <c r="E1118" s="3"/>
    </row>
    <row r="1119" spans="1:5">
      <c r="A1119" s="3"/>
      <c r="B1119" s="4"/>
      <c r="C1119" s="3"/>
      <c r="D1119" s="3"/>
      <c r="E1119" s="3"/>
    </row>
    <row r="1120" spans="1:5">
      <c r="A1120" s="3"/>
      <c r="B1120" s="4"/>
      <c r="C1120" s="3"/>
      <c r="D1120" s="3"/>
      <c r="E1120" s="3"/>
    </row>
    <row r="1121" spans="1:5">
      <c r="A1121" s="3"/>
      <c r="B1121" s="4"/>
      <c r="C1121" s="3"/>
      <c r="D1121" s="3"/>
      <c r="E1121" s="3"/>
    </row>
    <row r="1122" spans="1:5">
      <c r="A1122" s="3"/>
      <c r="B1122" s="4"/>
      <c r="C1122" s="3"/>
      <c r="D1122" s="3"/>
      <c r="E1122" s="3"/>
    </row>
    <row r="1123" spans="1:5">
      <c r="A1123" s="3"/>
      <c r="B1123" s="4"/>
      <c r="C1123" s="3"/>
      <c r="D1123" s="3"/>
      <c r="E1123" s="3"/>
    </row>
    <row r="1124" spans="1:5">
      <c r="A1124" s="3"/>
      <c r="B1124" s="4"/>
      <c r="C1124" s="3"/>
      <c r="D1124" s="3"/>
      <c r="E1124" s="3"/>
    </row>
    <row r="1125" spans="1:5">
      <c r="A1125" s="3"/>
      <c r="B1125" s="4"/>
      <c r="C1125" s="3"/>
      <c r="D1125" s="3"/>
      <c r="E1125" s="3"/>
    </row>
    <row r="1126" spans="1:5">
      <c r="A1126" s="3"/>
      <c r="B1126" s="4"/>
      <c r="C1126" s="3"/>
      <c r="D1126" s="3"/>
      <c r="E1126" s="3"/>
    </row>
    <row r="1127" spans="1:5">
      <c r="A1127" s="3"/>
      <c r="B1127" s="4"/>
      <c r="C1127" s="3"/>
      <c r="D1127" s="3"/>
      <c r="E1127" s="3"/>
    </row>
    <row r="1128" spans="1:5">
      <c r="A1128" s="3"/>
      <c r="B1128" s="4"/>
      <c r="C1128" s="3"/>
      <c r="D1128" s="3"/>
      <c r="E1128" s="3"/>
    </row>
    <row r="1129" spans="1:5">
      <c r="A1129" s="3"/>
      <c r="B1129" s="4"/>
      <c r="C1129" s="3"/>
      <c r="D1129" s="3"/>
      <c r="E1129" s="3"/>
    </row>
    <row r="1130" spans="1:5">
      <c r="A1130" s="3"/>
      <c r="B1130" s="4"/>
      <c r="C1130" s="3"/>
      <c r="D1130" s="3"/>
      <c r="E1130" s="3"/>
    </row>
    <row r="1131" spans="1:5">
      <c r="A1131" s="3"/>
      <c r="B1131" s="4"/>
      <c r="C1131" s="3"/>
      <c r="D1131" s="3"/>
      <c r="E1131" s="3"/>
    </row>
    <row r="1132" spans="1:5">
      <c r="A1132" s="3"/>
      <c r="B1132" s="4"/>
      <c r="C1132" s="3"/>
      <c r="D1132" s="3"/>
      <c r="E1132" s="3"/>
    </row>
    <row r="1133" spans="1:5">
      <c r="A1133" s="3"/>
      <c r="B1133" s="4"/>
      <c r="C1133" s="3"/>
      <c r="D1133" s="3"/>
      <c r="E1133" s="3"/>
    </row>
    <row r="1134" spans="1:5">
      <c r="A1134" s="3"/>
      <c r="B1134" s="4"/>
      <c r="C1134" s="3"/>
      <c r="D1134" s="3"/>
      <c r="E1134" s="3"/>
    </row>
    <row r="1135" spans="1:5">
      <c r="A1135" s="3"/>
      <c r="B1135" s="4"/>
      <c r="C1135" s="3"/>
      <c r="D1135" s="3"/>
      <c r="E1135" s="3"/>
    </row>
    <row r="1136" spans="1:5">
      <c r="A1136" s="3"/>
      <c r="B1136" s="4"/>
      <c r="C1136" s="3"/>
      <c r="D1136" s="3"/>
      <c r="E1136" s="3"/>
    </row>
    <row r="1137" spans="1:5">
      <c r="A1137" s="3"/>
      <c r="B1137" s="4"/>
      <c r="C1137" s="3"/>
      <c r="D1137" s="3"/>
      <c r="E1137" s="3"/>
    </row>
    <row r="1138" spans="1:5">
      <c r="A1138" s="3"/>
      <c r="B1138" s="4"/>
      <c r="C1138" s="3"/>
      <c r="D1138" s="3"/>
      <c r="E1138" s="3"/>
    </row>
    <row r="1139" spans="1:5">
      <c r="A1139" s="3"/>
      <c r="B1139" s="4"/>
      <c r="C1139" s="3"/>
      <c r="D1139" s="3"/>
      <c r="E1139" s="3"/>
    </row>
    <row r="1140" spans="1:5">
      <c r="A1140" s="3"/>
      <c r="B1140" s="4"/>
      <c r="C1140" s="3"/>
      <c r="D1140" s="3"/>
      <c r="E1140" s="3"/>
    </row>
    <row r="1141" spans="1:5">
      <c r="A1141" s="3"/>
      <c r="B1141" s="4"/>
      <c r="C1141" s="3"/>
      <c r="D1141" s="3"/>
      <c r="E1141" s="3"/>
    </row>
    <row r="1142" spans="1:5">
      <c r="A1142" s="3"/>
      <c r="B1142" s="4"/>
      <c r="C1142" s="3"/>
      <c r="D1142" s="3"/>
      <c r="E1142" s="3"/>
    </row>
    <row r="1143" spans="1:5">
      <c r="A1143" s="3"/>
      <c r="B1143" s="4"/>
      <c r="C1143" s="3"/>
      <c r="D1143" s="3"/>
      <c r="E1143" s="3"/>
    </row>
    <row r="1144" spans="1:5">
      <c r="A1144" s="3"/>
      <c r="B1144" s="4"/>
      <c r="C1144" s="3"/>
      <c r="D1144" s="3"/>
      <c r="E1144" s="3"/>
    </row>
    <row r="1145" spans="1:5">
      <c r="A1145" s="3"/>
      <c r="B1145" s="4"/>
      <c r="C1145" s="3"/>
      <c r="D1145" s="3"/>
      <c r="E1145" s="3"/>
    </row>
    <row r="1146" spans="1:5">
      <c r="A1146" s="3"/>
      <c r="B1146" s="4"/>
      <c r="C1146" s="3"/>
      <c r="D1146" s="3"/>
      <c r="E1146" s="3"/>
    </row>
    <row r="1147" spans="1:5">
      <c r="A1147" s="3"/>
      <c r="B1147" s="4"/>
      <c r="C1147" s="3"/>
      <c r="D1147" s="3"/>
      <c r="E1147" s="3"/>
    </row>
    <row r="1148" spans="1:5">
      <c r="A1148" s="3"/>
      <c r="B1148" s="4"/>
      <c r="C1148" s="3"/>
      <c r="D1148" s="3"/>
      <c r="E1148" s="3"/>
    </row>
    <row r="1149" spans="1:5">
      <c r="A1149" s="3"/>
      <c r="B1149" s="4"/>
      <c r="C1149" s="3"/>
      <c r="D1149" s="3"/>
      <c r="E1149" s="3"/>
    </row>
    <row r="1150" spans="1:5">
      <c r="A1150" s="3"/>
      <c r="B1150" s="4"/>
      <c r="C1150" s="3"/>
      <c r="D1150" s="3"/>
      <c r="E1150" s="3"/>
    </row>
    <row r="1151" spans="1:5">
      <c r="A1151" s="3"/>
      <c r="B1151" s="4"/>
      <c r="C1151" s="3"/>
      <c r="D1151" s="3"/>
      <c r="E1151" s="3"/>
    </row>
    <row r="1152" spans="1:5">
      <c r="A1152" s="3"/>
      <c r="B1152" s="4"/>
      <c r="C1152" s="3"/>
      <c r="D1152" s="3"/>
      <c r="E1152" s="3"/>
    </row>
    <row r="1153" spans="1:5">
      <c r="A1153" s="3"/>
      <c r="B1153" s="4"/>
      <c r="C1153" s="3"/>
      <c r="D1153" s="3"/>
      <c r="E1153" s="3"/>
    </row>
    <row r="1154" spans="1:5">
      <c r="A1154" s="3"/>
      <c r="B1154" s="4"/>
      <c r="C1154" s="3"/>
      <c r="D1154" s="3"/>
      <c r="E1154" s="3"/>
    </row>
    <row r="1155" spans="1:5">
      <c r="A1155" s="3"/>
      <c r="B1155" s="4"/>
      <c r="C1155" s="3"/>
      <c r="D1155" s="3"/>
      <c r="E1155" s="3"/>
    </row>
    <row r="1156" spans="1:5">
      <c r="A1156" s="3"/>
      <c r="B1156" s="4"/>
      <c r="C1156" s="3"/>
      <c r="D1156" s="3"/>
      <c r="E1156" s="3"/>
    </row>
    <row r="1157" spans="1:5">
      <c r="A1157" s="3"/>
      <c r="B1157" s="4"/>
      <c r="C1157" s="3"/>
      <c r="D1157" s="3"/>
      <c r="E1157" s="3"/>
    </row>
    <row r="1158" spans="1:5">
      <c r="A1158" s="3"/>
      <c r="B1158" s="4"/>
      <c r="C1158" s="3"/>
      <c r="D1158" s="3"/>
      <c r="E1158" s="3"/>
    </row>
    <row r="1159" spans="1:5">
      <c r="A1159" s="3"/>
      <c r="B1159" s="4"/>
      <c r="C1159" s="3"/>
      <c r="D1159" s="3"/>
      <c r="E1159" s="3"/>
    </row>
    <row r="1160" spans="1:5">
      <c r="A1160" s="3"/>
      <c r="B1160" s="4"/>
      <c r="C1160" s="3"/>
      <c r="D1160" s="3"/>
      <c r="E1160" s="3"/>
    </row>
    <row r="1161" spans="1:5">
      <c r="A1161" s="3"/>
      <c r="B1161" s="4"/>
      <c r="C1161" s="3"/>
      <c r="D1161" s="3"/>
      <c r="E1161" s="3"/>
    </row>
    <row r="1162" spans="1:5">
      <c r="A1162" s="3"/>
      <c r="B1162" s="4"/>
      <c r="C1162" s="3"/>
      <c r="D1162" s="3"/>
      <c r="E1162" s="3"/>
    </row>
    <row r="1163" spans="1:5">
      <c r="A1163" s="3"/>
      <c r="B1163" s="4"/>
      <c r="C1163" s="3"/>
      <c r="D1163" s="3"/>
      <c r="E1163" s="3"/>
    </row>
    <row r="1164" spans="1:5">
      <c r="A1164" s="3"/>
      <c r="B1164" s="4"/>
      <c r="C1164" s="3"/>
      <c r="D1164" s="3"/>
      <c r="E1164" s="3"/>
    </row>
    <row r="1165" spans="1:5">
      <c r="A1165" s="3"/>
      <c r="B1165" s="4"/>
      <c r="C1165" s="3"/>
      <c r="D1165" s="3"/>
      <c r="E1165" s="3"/>
    </row>
    <row r="1166" spans="1:5">
      <c r="A1166" s="3"/>
      <c r="B1166" s="4"/>
      <c r="C1166" s="3"/>
      <c r="D1166" s="3"/>
      <c r="E1166" s="3"/>
    </row>
    <row r="1167" spans="1:5">
      <c r="A1167" s="3"/>
      <c r="B1167" s="4"/>
      <c r="C1167" s="3"/>
      <c r="D1167" s="3"/>
      <c r="E1167" s="3"/>
    </row>
    <row r="1168" spans="1:5">
      <c r="A1168" s="3"/>
      <c r="B1168" s="4"/>
      <c r="C1168" s="3"/>
      <c r="D1168" s="3"/>
      <c r="E1168" s="3"/>
    </row>
    <row r="1169" spans="1:5">
      <c r="A1169" s="3"/>
      <c r="B1169" s="4"/>
      <c r="C1169" s="3"/>
      <c r="D1169" s="3"/>
      <c r="E1169" s="3"/>
    </row>
    <row r="1170" spans="1:5">
      <c r="A1170" s="3"/>
      <c r="B1170" s="4"/>
      <c r="C1170" s="3"/>
      <c r="D1170" s="3"/>
      <c r="E1170" s="3"/>
    </row>
    <row r="1171" spans="1:5">
      <c r="A1171" s="3"/>
      <c r="B1171" s="4"/>
      <c r="C1171" s="3"/>
      <c r="D1171" s="3"/>
      <c r="E1171" s="3"/>
    </row>
    <row r="1172" spans="1:5">
      <c r="A1172" s="3"/>
      <c r="B1172" s="4"/>
      <c r="C1172" s="3"/>
      <c r="D1172" s="3"/>
      <c r="E1172" s="3"/>
    </row>
    <row r="1173" spans="1:5">
      <c r="A1173" s="3"/>
      <c r="B1173" s="4"/>
      <c r="C1173" s="3"/>
      <c r="D1173" s="3"/>
      <c r="E1173" s="3"/>
    </row>
    <row r="1174" spans="1:5">
      <c r="A1174" s="3"/>
      <c r="B1174" s="4"/>
      <c r="C1174" s="3"/>
      <c r="D1174" s="3"/>
      <c r="E1174" s="3"/>
    </row>
    <row r="1175" spans="1:5">
      <c r="A1175" s="3"/>
      <c r="B1175" s="4"/>
      <c r="C1175" s="3"/>
      <c r="D1175" s="3"/>
      <c r="E1175" s="3"/>
    </row>
    <row r="1176" spans="1:5">
      <c r="A1176" s="3"/>
      <c r="B1176" s="4"/>
      <c r="C1176" s="3"/>
      <c r="D1176" s="3"/>
      <c r="E1176" s="3"/>
    </row>
    <row r="1177" spans="1:5">
      <c r="A1177" s="3"/>
      <c r="B1177" s="4"/>
      <c r="C1177" s="3"/>
      <c r="D1177" s="3"/>
      <c r="E1177" s="3"/>
    </row>
    <row r="1178" spans="1:5">
      <c r="A1178" s="3"/>
      <c r="B1178" s="4"/>
      <c r="C1178" s="3"/>
      <c r="D1178" s="3"/>
      <c r="E1178" s="3"/>
    </row>
    <row r="1179" spans="1:5">
      <c r="A1179" s="3"/>
      <c r="B1179" s="4"/>
      <c r="C1179" s="3"/>
      <c r="D1179" s="3"/>
      <c r="E1179" s="3"/>
    </row>
    <row r="1180" spans="1:5">
      <c r="A1180" s="3"/>
      <c r="B1180" s="4"/>
      <c r="C1180" s="3"/>
      <c r="D1180" s="3"/>
      <c r="E1180" s="3"/>
    </row>
    <row r="1181" spans="1:5">
      <c r="A1181" s="3"/>
      <c r="B1181" s="4"/>
      <c r="C1181" s="3"/>
      <c r="D1181" s="3"/>
      <c r="E1181" s="3"/>
    </row>
    <row r="1182" spans="1:5">
      <c r="A1182" s="3"/>
      <c r="B1182" s="4"/>
      <c r="C1182" s="3"/>
      <c r="D1182" s="3"/>
      <c r="E1182" s="3"/>
    </row>
    <row r="1183" spans="1:5">
      <c r="A1183" s="3"/>
      <c r="B1183" s="4"/>
      <c r="C1183" s="3"/>
      <c r="D1183" s="3"/>
      <c r="E1183" s="3"/>
    </row>
    <row r="1184" spans="1:5">
      <c r="A1184" s="3"/>
      <c r="B1184" s="4"/>
      <c r="C1184" s="3"/>
      <c r="D1184" s="3"/>
      <c r="E1184" s="3"/>
    </row>
    <row r="1185" spans="1:5">
      <c r="A1185" s="3"/>
      <c r="B1185" s="4"/>
      <c r="C1185" s="3"/>
      <c r="D1185" s="3"/>
      <c r="E1185" s="3"/>
    </row>
    <row r="1186" spans="1:5">
      <c r="A1186" s="3"/>
      <c r="B1186" s="4"/>
      <c r="C1186" s="3"/>
      <c r="D1186" s="3"/>
      <c r="E1186" s="3"/>
    </row>
    <row r="1187" spans="1:5">
      <c r="A1187" s="3"/>
      <c r="B1187" s="4"/>
      <c r="C1187" s="3"/>
      <c r="D1187" s="3"/>
      <c r="E1187" s="3"/>
    </row>
    <row r="1188" spans="1:5">
      <c r="A1188" s="3"/>
      <c r="B1188" s="4"/>
      <c r="C1188" s="3"/>
      <c r="D1188" s="3"/>
      <c r="E1188" s="3"/>
    </row>
    <row r="1189" spans="1:5">
      <c r="A1189" s="3"/>
      <c r="B1189" s="4"/>
      <c r="C1189" s="3"/>
      <c r="D1189" s="3"/>
      <c r="E1189" s="3"/>
    </row>
    <row r="1190" spans="1:5">
      <c r="A1190" s="3"/>
      <c r="B1190" s="4"/>
      <c r="C1190" s="3"/>
      <c r="D1190" s="3"/>
      <c r="E1190" s="3"/>
    </row>
    <row r="1191" spans="1:5">
      <c r="A1191" s="3"/>
      <c r="B1191" s="4"/>
      <c r="C1191" s="3"/>
      <c r="D1191" s="3"/>
      <c r="E1191" s="3"/>
    </row>
    <row r="1192" spans="1:5">
      <c r="A1192" s="3"/>
      <c r="B1192" s="4"/>
      <c r="C1192" s="3"/>
      <c r="D1192" s="3"/>
      <c r="E1192" s="3"/>
    </row>
    <row r="1193" spans="1:5">
      <c r="A1193" s="3"/>
      <c r="B1193" s="4"/>
      <c r="C1193" s="3"/>
      <c r="D1193" s="3"/>
      <c r="E1193" s="3"/>
    </row>
    <row r="1194" spans="1:5">
      <c r="A1194" s="3"/>
      <c r="B1194" s="4"/>
      <c r="C1194" s="3"/>
      <c r="D1194" s="3"/>
      <c r="E1194" s="3"/>
    </row>
    <row r="1195" spans="1:5">
      <c r="A1195" s="3"/>
      <c r="B1195" s="4"/>
      <c r="C1195" s="3"/>
      <c r="D1195" s="3"/>
      <c r="E1195" s="3"/>
    </row>
    <row r="1196" spans="1:5">
      <c r="A1196" s="3"/>
      <c r="B1196" s="4"/>
      <c r="C1196" s="3"/>
      <c r="D1196" s="3"/>
      <c r="E1196" s="3"/>
    </row>
    <row r="1197" spans="1:5">
      <c r="A1197" s="3"/>
      <c r="B1197" s="4"/>
      <c r="C1197" s="3"/>
      <c r="D1197" s="3"/>
      <c r="E1197" s="3"/>
    </row>
    <row r="1198" spans="1:5">
      <c r="A1198" s="3"/>
      <c r="B1198" s="4"/>
      <c r="C1198" s="3"/>
      <c r="D1198" s="3"/>
      <c r="E1198" s="3"/>
    </row>
    <row r="1199" spans="1:5">
      <c r="A1199" s="3"/>
      <c r="B1199" s="4"/>
      <c r="C1199" s="3"/>
      <c r="D1199" s="3"/>
      <c r="E1199" s="3"/>
    </row>
    <row r="1200" spans="1:5">
      <c r="A1200" s="3"/>
      <c r="B1200" s="4"/>
      <c r="C1200" s="3"/>
      <c r="D1200" s="3"/>
      <c r="E1200" s="3"/>
    </row>
    <row r="1201" spans="1:5">
      <c r="A1201" s="3"/>
      <c r="B1201" s="4"/>
      <c r="C1201" s="3"/>
      <c r="D1201" s="3"/>
      <c r="E1201" s="3"/>
    </row>
    <row r="1202" spans="1:5">
      <c r="A1202" s="3"/>
      <c r="B1202" s="4"/>
      <c r="C1202" s="3"/>
      <c r="D1202" s="3"/>
      <c r="E1202" s="3"/>
    </row>
    <row r="1203" spans="1:5">
      <c r="A1203" s="3"/>
      <c r="B1203" s="4"/>
      <c r="C1203" s="3"/>
      <c r="D1203" s="3"/>
      <c r="E1203" s="3"/>
    </row>
    <row r="1204" spans="1:5">
      <c r="A1204" s="3"/>
      <c r="B1204" s="4"/>
      <c r="C1204" s="3"/>
      <c r="D1204" s="3"/>
      <c r="E1204" s="3"/>
    </row>
    <row r="1205" spans="1:5">
      <c r="A1205" s="3"/>
      <c r="B1205" s="4"/>
      <c r="C1205" s="3"/>
      <c r="D1205" s="3"/>
      <c r="E1205" s="3"/>
    </row>
    <row r="1206" spans="1:5">
      <c r="A1206" s="3"/>
      <c r="B1206" s="4"/>
      <c r="C1206" s="3"/>
      <c r="D1206" s="3"/>
      <c r="E1206" s="3"/>
    </row>
    <row r="1207" spans="1:5">
      <c r="A1207" s="3"/>
      <c r="B1207" s="4"/>
      <c r="C1207" s="3"/>
      <c r="D1207" s="3"/>
      <c r="E1207" s="3"/>
    </row>
    <row r="1208" spans="1:5">
      <c r="A1208" s="3"/>
      <c r="B1208" s="4"/>
      <c r="C1208" s="3"/>
      <c r="D1208" s="3"/>
      <c r="E1208" s="3"/>
    </row>
    <row r="1209" spans="1:5">
      <c r="A1209" s="3"/>
      <c r="B1209" s="4"/>
      <c r="C1209" s="3"/>
      <c r="D1209" s="3"/>
      <c r="E1209" s="3"/>
    </row>
    <row r="1210" spans="1:5">
      <c r="A1210" s="3"/>
      <c r="B1210" s="4"/>
      <c r="C1210" s="3"/>
      <c r="D1210" s="3"/>
      <c r="E1210" s="3"/>
    </row>
    <row r="1211" spans="1:5">
      <c r="A1211" s="3"/>
      <c r="B1211" s="4"/>
      <c r="C1211" s="3"/>
      <c r="D1211" s="3"/>
      <c r="E1211" s="3"/>
    </row>
    <row r="1212" spans="1:5">
      <c r="A1212" s="3"/>
      <c r="B1212" s="4"/>
      <c r="C1212" s="3"/>
      <c r="D1212" s="3"/>
      <c r="E1212" s="3"/>
    </row>
    <row r="1213" spans="1:5">
      <c r="A1213" s="3"/>
      <c r="B1213" s="4"/>
      <c r="C1213" s="3"/>
      <c r="D1213" s="3"/>
      <c r="E1213" s="3"/>
    </row>
    <row r="1214" spans="1:5">
      <c r="A1214" s="3"/>
      <c r="B1214" s="4"/>
      <c r="C1214" s="3"/>
      <c r="D1214" s="3"/>
      <c r="E1214" s="3"/>
    </row>
    <row r="1215" spans="1:5">
      <c r="A1215" s="3"/>
      <c r="B1215" s="4"/>
      <c r="C1215" s="3"/>
      <c r="D1215" s="3"/>
      <c r="E1215" s="3"/>
    </row>
    <row r="1216" spans="1:5">
      <c r="A1216" s="3"/>
      <c r="B1216" s="4"/>
      <c r="C1216" s="3"/>
      <c r="D1216" s="3"/>
      <c r="E1216" s="3"/>
    </row>
    <row r="1217" spans="1:5">
      <c r="A1217" s="3"/>
      <c r="B1217" s="4"/>
      <c r="C1217" s="3"/>
      <c r="D1217" s="3"/>
      <c r="E1217" s="3"/>
    </row>
    <row r="1218" spans="1:5">
      <c r="A1218" s="3"/>
      <c r="B1218" s="4"/>
      <c r="C1218" s="3"/>
      <c r="D1218" s="3"/>
      <c r="E1218" s="3"/>
    </row>
    <row r="1219" spans="1:5">
      <c r="A1219" s="3"/>
      <c r="B1219" s="4"/>
      <c r="C1219" s="3"/>
      <c r="D1219" s="3"/>
      <c r="E1219" s="3"/>
    </row>
    <row r="1220" spans="1:5">
      <c r="A1220" s="3"/>
      <c r="B1220" s="4"/>
      <c r="C1220" s="3"/>
      <c r="D1220" s="3"/>
      <c r="E1220" s="3"/>
    </row>
    <row r="1221" spans="1:5">
      <c r="A1221" s="3"/>
      <c r="B1221" s="4"/>
      <c r="C1221" s="3"/>
      <c r="D1221" s="3"/>
      <c r="E1221" s="3"/>
    </row>
    <row r="1222" spans="1:5">
      <c r="A1222" s="3"/>
      <c r="B1222" s="4"/>
      <c r="C1222" s="3"/>
      <c r="D1222" s="3"/>
      <c r="E1222" s="3"/>
    </row>
    <row r="1223" spans="1:5">
      <c r="A1223" s="3"/>
      <c r="B1223" s="4"/>
      <c r="C1223" s="3"/>
      <c r="D1223" s="3"/>
      <c r="E1223" s="3"/>
    </row>
    <row r="1224" spans="1:5">
      <c r="A1224" s="3"/>
      <c r="B1224" s="4"/>
      <c r="C1224" s="3"/>
      <c r="D1224" s="3"/>
      <c r="E1224" s="3"/>
    </row>
    <row r="1225" spans="1:5">
      <c r="A1225" s="3"/>
      <c r="B1225" s="4"/>
      <c r="C1225" s="3"/>
      <c r="D1225" s="3"/>
      <c r="E1225" s="3"/>
    </row>
    <row r="1226" spans="1:5">
      <c r="A1226" s="3"/>
      <c r="B1226" s="4"/>
      <c r="C1226" s="3"/>
      <c r="D1226" s="3"/>
      <c r="E1226" s="3"/>
    </row>
    <row r="1227" spans="1:5">
      <c r="A1227" s="3"/>
      <c r="B1227" s="4"/>
      <c r="C1227" s="3"/>
      <c r="D1227" s="3"/>
      <c r="E1227" s="3"/>
    </row>
    <row r="1228" spans="1:5">
      <c r="A1228" s="3"/>
      <c r="B1228" s="4"/>
      <c r="C1228" s="3"/>
      <c r="D1228" s="3"/>
      <c r="E1228" s="3"/>
    </row>
    <row r="1229" spans="1:5">
      <c r="A1229" s="3"/>
      <c r="B1229" s="4"/>
      <c r="C1229" s="3"/>
      <c r="D1229" s="3"/>
      <c r="E1229" s="3"/>
    </row>
    <row r="1230" spans="1:5">
      <c r="A1230" s="3"/>
      <c r="B1230" s="4"/>
      <c r="C1230" s="3"/>
      <c r="D1230" s="3"/>
      <c r="E1230" s="3"/>
    </row>
    <row r="1231" spans="1:5">
      <c r="A1231" s="3"/>
      <c r="B1231" s="4"/>
      <c r="C1231" s="3"/>
      <c r="D1231" s="3"/>
      <c r="E1231" s="3"/>
    </row>
    <row r="1232" spans="1:5">
      <c r="A1232" s="3"/>
      <c r="B1232" s="4"/>
      <c r="C1232" s="3"/>
      <c r="D1232" s="3"/>
      <c r="E1232" s="3"/>
    </row>
    <row r="1233" spans="1:5">
      <c r="A1233" s="3"/>
      <c r="B1233" s="4"/>
      <c r="C1233" s="3"/>
      <c r="D1233" s="3"/>
      <c r="E1233" s="3"/>
    </row>
    <row r="1234" spans="1:5">
      <c r="A1234" s="3"/>
      <c r="B1234" s="4"/>
      <c r="C1234" s="3"/>
      <c r="D1234" s="3"/>
      <c r="E1234" s="3"/>
    </row>
    <row r="1235" spans="1:5">
      <c r="A1235" s="3"/>
      <c r="B1235" s="4"/>
      <c r="C1235" s="3"/>
      <c r="D1235" s="3"/>
      <c r="E1235" s="3"/>
    </row>
    <row r="1236" spans="1:5">
      <c r="A1236" s="3"/>
      <c r="B1236" s="4"/>
      <c r="C1236" s="3"/>
      <c r="D1236" s="3"/>
      <c r="E1236" s="3"/>
    </row>
    <row r="1237" spans="1:5">
      <c r="A1237" s="3"/>
      <c r="B1237" s="4"/>
      <c r="C1237" s="3"/>
      <c r="D1237" s="3"/>
      <c r="E1237" s="3"/>
    </row>
    <row r="1238" spans="1:5">
      <c r="A1238" s="3"/>
      <c r="B1238" s="4"/>
      <c r="C1238" s="3"/>
      <c r="D1238" s="3"/>
      <c r="E1238" s="3"/>
    </row>
    <row r="1239" spans="1:5">
      <c r="A1239" s="3"/>
      <c r="B1239" s="4"/>
      <c r="C1239" s="3"/>
      <c r="D1239" s="3"/>
      <c r="E1239" s="3"/>
    </row>
    <row r="1240" spans="1:5">
      <c r="A1240" s="3"/>
      <c r="B1240" s="4"/>
      <c r="C1240" s="3"/>
      <c r="D1240" s="3"/>
      <c r="E1240" s="3"/>
    </row>
    <row r="1241" spans="1:5">
      <c r="A1241" s="3"/>
      <c r="B1241" s="4"/>
      <c r="C1241" s="3"/>
      <c r="D1241" s="3"/>
      <c r="E1241" s="3"/>
    </row>
    <row r="1242" spans="1:5">
      <c r="A1242" s="3"/>
      <c r="B1242" s="4"/>
      <c r="C1242" s="3"/>
      <c r="D1242" s="3"/>
      <c r="E1242" s="3"/>
    </row>
    <row r="1243" spans="1:5">
      <c r="A1243" s="3"/>
      <c r="B1243" s="4"/>
      <c r="C1243" s="3"/>
      <c r="D1243" s="3"/>
      <c r="E1243" s="3"/>
    </row>
    <row r="1244" spans="1:5">
      <c r="A1244" s="3"/>
      <c r="B1244" s="4"/>
      <c r="C1244" s="3"/>
      <c r="D1244" s="3"/>
      <c r="E1244" s="3"/>
    </row>
    <row r="1245" spans="1:5">
      <c r="A1245" s="3"/>
      <c r="B1245" s="4"/>
      <c r="C1245" s="3"/>
      <c r="D1245" s="3"/>
      <c r="E1245" s="3"/>
    </row>
    <row r="1246" spans="1:5">
      <c r="A1246" s="3"/>
      <c r="B1246" s="4"/>
      <c r="C1246" s="3"/>
      <c r="D1246" s="3"/>
      <c r="E1246" s="3"/>
    </row>
    <row r="1247" spans="1:5">
      <c r="A1247" s="3"/>
      <c r="B1247" s="4"/>
      <c r="C1247" s="3"/>
      <c r="D1247" s="3"/>
      <c r="E1247" s="3"/>
    </row>
    <row r="1248" spans="1:5">
      <c r="A1248" s="3"/>
      <c r="B1248" s="4"/>
      <c r="C1248" s="3"/>
      <c r="D1248" s="3"/>
      <c r="E1248" s="3"/>
    </row>
    <row r="1249" spans="1:5">
      <c r="A1249" s="3"/>
      <c r="B1249" s="4"/>
      <c r="C1249" s="3"/>
      <c r="D1249" s="3"/>
      <c r="E1249" s="3"/>
    </row>
    <row r="1250" spans="1:5">
      <c r="A1250" s="3"/>
      <c r="B1250" s="4"/>
      <c r="C1250" s="3"/>
      <c r="D1250" s="3"/>
      <c r="E1250" s="3"/>
    </row>
    <row r="1251" spans="1:5">
      <c r="A1251" s="3"/>
      <c r="B1251" s="4"/>
      <c r="C1251" s="3"/>
      <c r="D1251" s="3"/>
      <c r="E1251" s="3"/>
    </row>
    <row r="1252" spans="1:5">
      <c r="A1252" s="3"/>
      <c r="B1252" s="4"/>
      <c r="C1252" s="3"/>
      <c r="D1252" s="3"/>
      <c r="E1252" s="3"/>
    </row>
    <row r="1253" spans="1:5">
      <c r="A1253" s="3"/>
      <c r="B1253" s="4"/>
      <c r="C1253" s="3"/>
      <c r="D1253" s="3"/>
      <c r="E1253" s="3"/>
    </row>
    <row r="1254" spans="1:5">
      <c r="A1254" s="3"/>
      <c r="B1254" s="4"/>
      <c r="C1254" s="3"/>
      <c r="D1254" s="3"/>
      <c r="E1254" s="3"/>
    </row>
    <row r="1255" spans="1:5">
      <c r="A1255" s="3"/>
      <c r="B1255" s="4"/>
      <c r="C1255" s="3"/>
      <c r="D1255" s="3"/>
      <c r="E1255" s="3"/>
    </row>
    <row r="1256" spans="1:5">
      <c r="A1256" s="3"/>
      <c r="B1256" s="4"/>
      <c r="C1256" s="3"/>
      <c r="D1256" s="3"/>
      <c r="E1256" s="3"/>
    </row>
    <row r="1257" spans="1:5">
      <c r="A1257" s="3"/>
      <c r="B1257" s="4"/>
      <c r="C1257" s="3"/>
      <c r="D1257" s="3"/>
      <c r="E1257" s="3"/>
    </row>
    <row r="1258" spans="1:5">
      <c r="A1258" s="3"/>
      <c r="B1258" s="4"/>
      <c r="C1258" s="3"/>
      <c r="D1258" s="3"/>
      <c r="E1258" s="3"/>
    </row>
    <row r="1259" spans="1:5">
      <c r="A1259" s="3"/>
      <c r="B1259" s="4"/>
      <c r="C1259" s="3"/>
      <c r="D1259" s="3"/>
      <c r="E1259" s="3"/>
    </row>
    <row r="1260" spans="1:5">
      <c r="A1260" s="3"/>
      <c r="B1260" s="4"/>
      <c r="C1260" s="3"/>
      <c r="D1260" s="3"/>
      <c r="E1260" s="3"/>
    </row>
    <row r="1261" spans="1:5">
      <c r="A1261" s="3"/>
      <c r="B1261" s="4"/>
      <c r="C1261" s="3"/>
      <c r="D1261" s="3"/>
      <c r="E1261" s="3"/>
    </row>
    <row r="1262" spans="1:5">
      <c r="A1262" s="3"/>
      <c r="B1262" s="4"/>
      <c r="C1262" s="3"/>
      <c r="D1262" s="3"/>
      <c r="E1262" s="3"/>
    </row>
    <row r="1263" spans="1:5">
      <c r="A1263" s="3"/>
      <c r="B1263" s="4"/>
      <c r="C1263" s="3"/>
      <c r="D1263" s="3"/>
      <c r="E1263" s="3"/>
    </row>
    <row r="1264" spans="1:5">
      <c r="A1264" s="3"/>
      <c r="B1264" s="4"/>
      <c r="C1264" s="3"/>
      <c r="D1264" s="3"/>
      <c r="E1264" s="3"/>
    </row>
    <row r="1265" spans="1:5">
      <c r="A1265" s="3"/>
      <c r="B1265" s="4"/>
      <c r="C1265" s="3"/>
      <c r="D1265" s="3"/>
      <c r="E1265" s="3"/>
    </row>
    <row r="1266" spans="1:5">
      <c r="A1266" s="3"/>
      <c r="B1266" s="4"/>
      <c r="C1266" s="3"/>
      <c r="D1266" s="3"/>
      <c r="E1266" s="3"/>
    </row>
    <row r="1267" spans="1:5">
      <c r="A1267" s="3"/>
      <c r="B1267" s="4"/>
      <c r="C1267" s="3"/>
      <c r="D1267" s="3"/>
      <c r="E1267" s="3"/>
    </row>
    <row r="1268" spans="1:5">
      <c r="A1268" s="3"/>
      <c r="B1268" s="4"/>
      <c r="C1268" s="3"/>
      <c r="D1268" s="3"/>
      <c r="E1268" s="3"/>
    </row>
    <row r="1269" spans="1:5">
      <c r="A1269" s="3"/>
      <c r="B1269" s="4"/>
      <c r="C1269" s="3"/>
      <c r="D1269" s="3"/>
      <c r="E1269" s="3"/>
    </row>
    <row r="1270" spans="1:5">
      <c r="A1270" s="3"/>
      <c r="B1270" s="4"/>
      <c r="C1270" s="3"/>
      <c r="D1270" s="3"/>
      <c r="E1270" s="3"/>
    </row>
    <row r="1271" spans="1:5">
      <c r="A1271" s="3"/>
      <c r="B1271" s="4"/>
      <c r="C1271" s="3"/>
      <c r="D1271" s="3"/>
      <c r="E1271" s="3"/>
    </row>
    <row r="1272" spans="1:5">
      <c r="A1272" s="3"/>
      <c r="B1272" s="4"/>
      <c r="C1272" s="3"/>
      <c r="D1272" s="3"/>
      <c r="E1272" s="3"/>
    </row>
    <row r="1273" spans="1:5">
      <c r="A1273" s="3"/>
      <c r="B1273" s="4"/>
      <c r="C1273" s="3"/>
      <c r="D1273" s="3"/>
      <c r="E1273" s="3"/>
    </row>
    <row r="1274" spans="1:5">
      <c r="A1274" s="3"/>
      <c r="B1274" s="4"/>
      <c r="C1274" s="3"/>
      <c r="D1274" s="3"/>
      <c r="E1274" s="3"/>
    </row>
    <row r="1275" spans="1:5">
      <c r="A1275" s="3"/>
      <c r="B1275" s="4"/>
      <c r="C1275" s="3"/>
      <c r="D1275" s="3"/>
      <c r="E1275" s="3"/>
    </row>
    <row r="1276" spans="1:5">
      <c r="A1276" s="3"/>
      <c r="B1276" s="4"/>
      <c r="C1276" s="3"/>
      <c r="D1276" s="3"/>
      <c r="E1276" s="3"/>
    </row>
    <row r="1277" spans="1:5">
      <c r="A1277" s="3"/>
      <c r="B1277" s="4"/>
      <c r="C1277" s="3"/>
      <c r="D1277" s="3"/>
      <c r="E1277" s="3"/>
    </row>
    <row r="1278" spans="1:5">
      <c r="A1278" s="3"/>
      <c r="B1278" s="4"/>
      <c r="C1278" s="3"/>
      <c r="D1278" s="3"/>
      <c r="E1278" s="3"/>
    </row>
    <row r="1279" spans="1:5">
      <c r="A1279" s="3"/>
      <c r="B1279" s="4"/>
      <c r="C1279" s="3"/>
      <c r="D1279" s="3"/>
      <c r="E1279" s="3"/>
    </row>
    <row r="1280" spans="1:5">
      <c r="A1280" s="3"/>
      <c r="B1280" s="4"/>
      <c r="C1280" s="3"/>
      <c r="D1280" s="3"/>
      <c r="E1280" s="3"/>
    </row>
    <row r="1281" spans="1:5">
      <c r="A1281" s="3"/>
      <c r="B1281" s="4"/>
      <c r="C1281" s="3"/>
      <c r="D1281" s="3"/>
      <c r="E1281" s="3"/>
    </row>
    <row r="1282" spans="1:5">
      <c r="A1282" s="3"/>
      <c r="B1282" s="4"/>
      <c r="C1282" s="3"/>
      <c r="D1282" s="3"/>
      <c r="E1282" s="3"/>
    </row>
    <row r="1283" spans="1:5">
      <c r="A1283" s="3"/>
      <c r="B1283" s="4"/>
      <c r="C1283" s="3"/>
      <c r="D1283" s="3"/>
      <c r="E1283" s="3"/>
    </row>
    <row r="1284" spans="1:5">
      <c r="A1284" s="3"/>
      <c r="B1284" s="4"/>
      <c r="C1284" s="3"/>
      <c r="D1284" s="3"/>
      <c r="E1284" s="3"/>
    </row>
    <row r="1285" spans="1:5">
      <c r="A1285" s="3"/>
      <c r="B1285" s="4"/>
      <c r="C1285" s="3"/>
      <c r="D1285" s="3"/>
      <c r="E1285" s="3"/>
    </row>
    <row r="1286" spans="1:5">
      <c r="A1286" s="3"/>
      <c r="B1286" s="4"/>
      <c r="C1286" s="3"/>
      <c r="D1286" s="3"/>
      <c r="E1286" s="3"/>
    </row>
    <row r="1287" spans="1:5">
      <c r="A1287" s="3"/>
      <c r="B1287" s="4"/>
      <c r="C1287" s="3"/>
      <c r="D1287" s="3"/>
      <c r="E1287" s="3"/>
    </row>
    <row r="1288" spans="1:5">
      <c r="A1288" s="3"/>
      <c r="B1288" s="4"/>
      <c r="C1288" s="3"/>
      <c r="D1288" s="3"/>
      <c r="E1288" s="3"/>
    </row>
    <row r="1289" spans="1:5">
      <c r="A1289" s="3"/>
      <c r="B1289" s="4"/>
      <c r="C1289" s="3"/>
      <c r="D1289" s="3"/>
      <c r="E1289" s="3"/>
    </row>
    <row r="1290" spans="1:5">
      <c r="A1290" s="3"/>
      <c r="B1290" s="4"/>
      <c r="C1290" s="3"/>
      <c r="D1290" s="3"/>
      <c r="E1290" s="3"/>
    </row>
    <row r="1291" spans="1:5">
      <c r="A1291" s="3"/>
      <c r="B1291" s="4"/>
      <c r="C1291" s="3"/>
      <c r="D1291" s="3"/>
      <c r="E1291" s="3"/>
    </row>
    <row r="1292" spans="1:5">
      <c r="A1292" s="3"/>
      <c r="B1292" s="4"/>
      <c r="C1292" s="3"/>
      <c r="D1292" s="3"/>
      <c r="E1292" s="3"/>
    </row>
    <row r="1293" spans="1:5">
      <c r="A1293" s="3"/>
      <c r="B1293" s="4"/>
      <c r="C1293" s="3"/>
      <c r="D1293" s="3"/>
      <c r="E1293" s="3"/>
    </row>
    <row r="1294" spans="1:5">
      <c r="A1294" s="3"/>
      <c r="B1294" s="4"/>
      <c r="C1294" s="3"/>
      <c r="D1294" s="3"/>
      <c r="E1294" s="3"/>
    </row>
    <row r="1295" spans="1:5">
      <c r="A1295" s="3"/>
      <c r="B1295" s="4"/>
      <c r="C1295" s="3"/>
      <c r="D1295" s="3"/>
      <c r="E1295" s="3"/>
    </row>
    <row r="1296" spans="1:5">
      <c r="A1296" s="3"/>
      <c r="B1296" s="4"/>
      <c r="C1296" s="3"/>
      <c r="D1296" s="3"/>
      <c r="E1296" s="3"/>
    </row>
    <row r="1297" spans="1:5">
      <c r="A1297" s="3"/>
      <c r="B1297" s="4"/>
      <c r="C1297" s="3"/>
      <c r="D1297" s="3"/>
      <c r="E1297" s="3"/>
    </row>
    <row r="1298" spans="1:5">
      <c r="A1298" s="3"/>
      <c r="B1298" s="4"/>
      <c r="C1298" s="3"/>
      <c r="D1298" s="3"/>
      <c r="E1298" s="3"/>
    </row>
    <row r="1299" spans="1:5">
      <c r="A1299" s="3"/>
      <c r="B1299" s="4"/>
      <c r="C1299" s="3"/>
      <c r="D1299" s="3"/>
      <c r="E1299" s="3"/>
    </row>
    <row r="1300" spans="1:5">
      <c r="A1300" s="3"/>
      <c r="B1300" s="4"/>
      <c r="C1300" s="3"/>
      <c r="D1300" s="3"/>
      <c r="E1300" s="3"/>
    </row>
    <row r="1301" spans="1:5">
      <c r="A1301" s="3"/>
      <c r="B1301" s="4"/>
      <c r="C1301" s="3"/>
      <c r="D1301" s="3"/>
      <c r="E1301" s="3"/>
    </row>
    <row r="1302" spans="1:5">
      <c r="A1302" s="3"/>
      <c r="B1302" s="4"/>
      <c r="C1302" s="3"/>
      <c r="D1302" s="3"/>
      <c r="E1302" s="3"/>
    </row>
    <row r="1303" spans="1:5">
      <c r="A1303" s="3"/>
      <c r="B1303" s="4"/>
      <c r="C1303" s="3"/>
      <c r="D1303" s="3"/>
      <c r="E1303" s="3"/>
    </row>
    <row r="1304" spans="1:5">
      <c r="A1304" s="3"/>
      <c r="B1304" s="4"/>
      <c r="C1304" s="3"/>
      <c r="D1304" s="3"/>
      <c r="E1304" s="3"/>
    </row>
    <row r="1305" spans="1:5">
      <c r="A1305" s="3"/>
      <c r="B1305" s="4"/>
      <c r="C1305" s="3"/>
      <c r="D1305" s="3"/>
      <c r="E1305" s="3"/>
    </row>
    <row r="1306" spans="1:5">
      <c r="A1306" s="3"/>
      <c r="B1306" s="4"/>
      <c r="C1306" s="3"/>
      <c r="D1306" s="3"/>
      <c r="E1306" s="3"/>
    </row>
    <row r="1307" spans="1:5">
      <c r="A1307" s="3"/>
      <c r="B1307" s="4"/>
      <c r="C1307" s="3"/>
      <c r="D1307" s="3"/>
      <c r="E1307" s="3"/>
    </row>
    <row r="1308" spans="1:5">
      <c r="A1308" s="3"/>
      <c r="B1308" s="4"/>
      <c r="C1308" s="3"/>
      <c r="D1308" s="3"/>
      <c r="E1308" s="3"/>
    </row>
    <row r="1309" spans="1:5">
      <c r="A1309" s="3"/>
      <c r="B1309" s="4"/>
      <c r="C1309" s="3"/>
      <c r="D1309" s="3"/>
      <c r="E1309" s="3"/>
    </row>
    <row r="1310" spans="1:5">
      <c r="A1310" s="3"/>
      <c r="B1310" s="4"/>
      <c r="C1310" s="3"/>
      <c r="D1310" s="3"/>
      <c r="E1310" s="3"/>
    </row>
    <row r="1311" spans="1:5">
      <c r="A1311" s="3"/>
      <c r="B1311" s="4"/>
      <c r="C1311" s="3"/>
      <c r="D1311" s="3"/>
      <c r="E1311" s="3"/>
    </row>
    <row r="1312" spans="1:5">
      <c r="A1312" s="3"/>
      <c r="B1312" s="4"/>
      <c r="C1312" s="3"/>
      <c r="D1312" s="3"/>
      <c r="E1312" s="3"/>
    </row>
    <row r="1313" spans="1:5">
      <c r="A1313" s="3"/>
      <c r="B1313" s="4"/>
      <c r="C1313" s="3"/>
      <c r="D1313" s="3"/>
      <c r="E1313" s="3"/>
    </row>
    <row r="1314" spans="1:5">
      <c r="A1314" s="3"/>
      <c r="B1314" s="4"/>
      <c r="C1314" s="3"/>
      <c r="D1314" s="3"/>
      <c r="E1314" s="3"/>
    </row>
    <row r="1315" spans="1:5">
      <c r="A1315" s="3"/>
      <c r="B1315" s="4"/>
      <c r="C1315" s="3"/>
      <c r="D1315" s="3"/>
      <c r="E1315" s="3"/>
    </row>
    <row r="1316" spans="1:5">
      <c r="A1316" s="3"/>
      <c r="B1316" s="4"/>
      <c r="C1316" s="3"/>
      <c r="D1316" s="3"/>
      <c r="E1316" s="3"/>
    </row>
    <row r="1317" spans="1:5">
      <c r="A1317" s="3"/>
      <c r="B1317" s="4"/>
      <c r="C1317" s="3"/>
      <c r="D1317" s="3"/>
      <c r="E1317" s="3"/>
    </row>
    <row r="1318" spans="1:5">
      <c r="A1318" s="3"/>
      <c r="B1318" s="4"/>
      <c r="C1318" s="3"/>
      <c r="D1318" s="3"/>
      <c r="E1318" s="3"/>
    </row>
    <row r="1319" spans="1:5">
      <c r="A1319" s="3"/>
      <c r="B1319" s="4"/>
      <c r="C1319" s="3"/>
      <c r="D1319" s="3"/>
      <c r="E1319" s="3"/>
    </row>
    <row r="1320" spans="1:5">
      <c r="A1320" s="3"/>
      <c r="B1320" s="4"/>
      <c r="C1320" s="3"/>
      <c r="D1320" s="3"/>
      <c r="E1320" s="3"/>
    </row>
    <row r="1321" spans="1:5">
      <c r="A1321" s="3"/>
      <c r="B1321" s="4"/>
      <c r="C1321" s="3"/>
      <c r="D1321" s="3"/>
      <c r="E1321" s="3"/>
    </row>
    <row r="1322" spans="1:5">
      <c r="A1322" s="3"/>
      <c r="B1322" s="4"/>
      <c r="C1322" s="3"/>
      <c r="D1322" s="3"/>
      <c r="E1322" s="3"/>
    </row>
    <row r="1323" spans="1:5">
      <c r="A1323" s="3"/>
      <c r="B1323" s="4"/>
      <c r="C1323" s="3"/>
      <c r="D1323" s="3"/>
      <c r="E1323" s="3"/>
    </row>
    <row r="1324" spans="1:5">
      <c r="A1324" s="3"/>
      <c r="B1324" s="4"/>
      <c r="C1324" s="3"/>
      <c r="D1324" s="3"/>
      <c r="E1324" s="3"/>
    </row>
    <row r="1325" spans="1:5">
      <c r="A1325" s="3"/>
      <c r="B1325" s="4"/>
      <c r="C1325" s="3"/>
      <c r="D1325" s="3"/>
      <c r="E1325" s="3"/>
    </row>
    <row r="1326" spans="1:5">
      <c r="A1326" s="3"/>
      <c r="B1326" s="4"/>
      <c r="C1326" s="3"/>
      <c r="D1326" s="3"/>
      <c r="E1326" s="3"/>
    </row>
    <row r="1327" spans="1:5">
      <c r="A1327" s="3"/>
      <c r="B1327" s="4"/>
      <c r="C1327" s="3"/>
      <c r="D1327" s="3"/>
      <c r="E1327" s="3"/>
    </row>
    <row r="1328" spans="1:5">
      <c r="A1328" s="3"/>
      <c r="B1328" s="4"/>
      <c r="C1328" s="3"/>
      <c r="D1328" s="3"/>
      <c r="E1328" s="3"/>
    </row>
    <row r="1329" spans="1:5">
      <c r="A1329" s="3"/>
      <c r="B1329" s="4"/>
      <c r="C1329" s="3"/>
      <c r="D1329" s="3"/>
      <c r="E1329" s="3"/>
    </row>
    <row r="1330" spans="1:5">
      <c r="A1330" s="3"/>
      <c r="B1330" s="4"/>
      <c r="C1330" s="3"/>
      <c r="D1330" s="3"/>
      <c r="E1330" s="3"/>
    </row>
    <row r="1331" spans="1:5">
      <c r="A1331" s="3"/>
      <c r="B1331" s="4"/>
      <c r="C1331" s="3"/>
      <c r="D1331" s="3"/>
      <c r="E1331" s="3"/>
    </row>
    <row r="1332" spans="1:5">
      <c r="A1332" s="3"/>
      <c r="B1332" s="4"/>
      <c r="C1332" s="3"/>
      <c r="D1332" s="3"/>
      <c r="E1332" s="3"/>
    </row>
    <row r="1333" spans="1:5">
      <c r="A1333" s="3"/>
      <c r="B1333" s="4"/>
      <c r="C1333" s="3"/>
      <c r="D1333" s="3"/>
      <c r="E1333" s="3"/>
    </row>
    <row r="1334" spans="1:5">
      <c r="A1334" s="3"/>
      <c r="B1334" s="4"/>
      <c r="C1334" s="3"/>
      <c r="D1334" s="3"/>
      <c r="E1334" s="3"/>
    </row>
    <row r="1335" spans="1:5">
      <c r="A1335" s="3"/>
      <c r="B1335" s="4"/>
      <c r="C1335" s="3"/>
      <c r="D1335" s="3"/>
      <c r="E1335" s="3"/>
    </row>
    <row r="1336" spans="1:5">
      <c r="A1336" s="3"/>
      <c r="B1336" s="4"/>
      <c r="C1336" s="3"/>
      <c r="D1336" s="3"/>
      <c r="E1336" s="3"/>
    </row>
    <row r="1337" spans="1:5">
      <c r="A1337" s="3"/>
      <c r="B1337" s="4"/>
      <c r="C1337" s="3"/>
      <c r="D1337" s="3"/>
      <c r="E1337" s="3"/>
    </row>
    <row r="1338" spans="1:5">
      <c r="A1338" s="3"/>
      <c r="B1338" s="4"/>
      <c r="C1338" s="3"/>
      <c r="D1338" s="3"/>
      <c r="E1338" s="3"/>
    </row>
    <row r="1339" spans="1:5">
      <c r="A1339" s="3"/>
      <c r="B1339" s="4"/>
      <c r="C1339" s="3"/>
      <c r="D1339" s="3"/>
      <c r="E1339" s="3"/>
    </row>
    <row r="1340" spans="1:5">
      <c r="A1340" s="3"/>
      <c r="B1340" s="4"/>
      <c r="C1340" s="3"/>
      <c r="D1340" s="3"/>
      <c r="E1340" s="3"/>
    </row>
    <row r="1341" spans="1:5">
      <c r="A1341" s="3"/>
      <c r="B1341" s="4"/>
      <c r="C1341" s="3"/>
      <c r="D1341" s="3"/>
      <c r="E1341" s="3"/>
    </row>
    <row r="1342" spans="1:5">
      <c r="A1342" s="3"/>
      <c r="B1342" s="4"/>
      <c r="C1342" s="3"/>
      <c r="D1342" s="3"/>
      <c r="E1342" s="3"/>
    </row>
    <row r="1343" spans="1:5">
      <c r="A1343" s="3"/>
      <c r="B1343" s="4"/>
      <c r="C1343" s="3"/>
      <c r="D1343" s="3"/>
      <c r="E1343" s="3"/>
    </row>
    <row r="1344" spans="1:5">
      <c r="A1344" s="3"/>
      <c r="B1344" s="4"/>
      <c r="C1344" s="3"/>
      <c r="D1344" s="3"/>
      <c r="E1344" s="3"/>
    </row>
    <row r="1345" spans="1:5">
      <c r="A1345" s="3"/>
      <c r="B1345" s="4"/>
      <c r="C1345" s="3"/>
      <c r="D1345" s="3"/>
      <c r="E1345" s="3"/>
    </row>
    <row r="1346" spans="1:5">
      <c r="A1346" s="3"/>
      <c r="B1346" s="4"/>
      <c r="C1346" s="3"/>
      <c r="D1346" s="3"/>
      <c r="E1346" s="3"/>
    </row>
    <row r="1347" spans="1:5">
      <c r="A1347" s="3"/>
      <c r="B1347" s="4"/>
      <c r="C1347" s="3"/>
      <c r="D1347" s="3"/>
      <c r="E1347" s="3"/>
    </row>
    <row r="1348" spans="1:5">
      <c r="A1348" s="3"/>
      <c r="B1348" s="4"/>
      <c r="C1348" s="3"/>
      <c r="D1348" s="3"/>
      <c r="E1348" s="3"/>
    </row>
    <row r="1349" spans="1:5">
      <c r="A1349" s="3"/>
      <c r="B1349" s="4"/>
      <c r="C1349" s="3"/>
      <c r="D1349" s="3"/>
      <c r="E1349" s="3"/>
    </row>
    <row r="1350" spans="1:5">
      <c r="A1350" s="3"/>
      <c r="B1350" s="4"/>
      <c r="C1350" s="3"/>
      <c r="D1350" s="3"/>
      <c r="E1350" s="3"/>
    </row>
    <row r="1351" spans="1:5">
      <c r="A1351" s="3"/>
      <c r="B1351" s="4"/>
      <c r="C1351" s="3"/>
      <c r="D1351" s="3"/>
      <c r="E1351" s="3"/>
    </row>
    <row r="1352" spans="1:5">
      <c r="A1352" s="3"/>
      <c r="B1352" s="4"/>
      <c r="C1352" s="3"/>
      <c r="D1352" s="3"/>
      <c r="E1352" s="3"/>
    </row>
    <row r="1353" spans="1:5">
      <c r="A1353" s="3"/>
      <c r="B1353" s="4"/>
      <c r="C1353" s="3"/>
      <c r="D1353" s="3"/>
      <c r="E1353" s="3"/>
    </row>
    <row r="1354" spans="1:5">
      <c r="A1354" s="3"/>
      <c r="B1354" s="4"/>
      <c r="C1354" s="3"/>
      <c r="D1354" s="3"/>
      <c r="E1354" s="3"/>
    </row>
    <row r="1355" spans="1:5">
      <c r="A1355" s="3"/>
      <c r="B1355" s="4"/>
      <c r="C1355" s="3"/>
      <c r="D1355" s="3"/>
      <c r="E1355" s="3"/>
    </row>
    <row r="1356" spans="1:5">
      <c r="A1356" s="3"/>
      <c r="B1356" s="4"/>
      <c r="C1356" s="3"/>
      <c r="D1356" s="3"/>
      <c r="E1356" s="3"/>
    </row>
    <row r="1357" spans="1:5">
      <c r="A1357" s="3"/>
      <c r="B1357" s="4"/>
      <c r="C1357" s="3"/>
      <c r="D1357" s="3"/>
      <c r="E1357" s="3"/>
    </row>
    <row r="1358" spans="1:5">
      <c r="A1358" s="3"/>
      <c r="B1358" s="4"/>
      <c r="C1358" s="3"/>
      <c r="D1358" s="3"/>
      <c r="E1358" s="3"/>
    </row>
    <row r="1359" spans="1:5">
      <c r="A1359" s="3"/>
      <c r="B1359" s="4"/>
      <c r="C1359" s="3"/>
      <c r="D1359" s="3"/>
      <c r="E1359" s="3"/>
    </row>
    <row r="1360" spans="1:5">
      <c r="A1360" s="3"/>
      <c r="B1360" s="4"/>
      <c r="C1360" s="3"/>
      <c r="D1360" s="3"/>
      <c r="E1360" s="3"/>
    </row>
    <row r="1361" spans="1:5">
      <c r="A1361" s="3"/>
      <c r="B1361" s="4"/>
      <c r="C1361" s="3"/>
      <c r="D1361" s="3"/>
      <c r="E1361" s="3"/>
    </row>
    <row r="1362" spans="1:5">
      <c r="A1362" s="3"/>
      <c r="B1362" s="4"/>
      <c r="C1362" s="3"/>
      <c r="D1362" s="3"/>
      <c r="E1362" s="3"/>
    </row>
    <row r="1363" spans="1:5">
      <c r="A1363" s="3"/>
      <c r="B1363" s="4"/>
      <c r="C1363" s="3"/>
      <c r="D1363" s="3"/>
      <c r="E1363" s="3"/>
    </row>
    <row r="1364" spans="1:5">
      <c r="A1364" s="3"/>
      <c r="B1364" s="4"/>
      <c r="C1364" s="3"/>
      <c r="D1364" s="3"/>
      <c r="E1364" s="3"/>
    </row>
    <row r="1365" spans="1:5">
      <c r="A1365" s="3"/>
      <c r="B1365" s="4"/>
      <c r="C1365" s="3"/>
      <c r="D1365" s="3"/>
      <c r="E1365" s="3"/>
    </row>
    <row r="1366" spans="1:5">
      <c r="A1366" s="3"/>
      <c r="B1366" s="4"/>
      <c r="C1366" s="3"/>
      <c r="D1366" s="3"/>
      <c r="E1366" s="3"/>
    </row>
    <row r="1367" spans="1:5">
      <c r="A1367" s="3"/>
      <c r="B1367" s="4"/>
      <c r="C1367" s="3"/>
      <c r="D1367" s="3"/>
      <c r="E1367" s="3"/>
    </row>
    <row r="1368" spans="1:5">
      <c r="A1368" s="3"/>
      <c r="B1368" s="4"/>
      <c r="C1368" s="3"/>
      <c r="D1368" s="3"/>
      <c r="E1368" s="3"/>
    </row>
    <row r="1369" spans="1:5">
      <c r="A1369" s="3"/>
      <c r="B1369" s="4"/>
      <c r="C1369" s="3"/>
      <c r="D1369" s="3"/>
      <c r="E1369" s="3"/>
    </row>
    <row r="1370" spans="1:5">
      <c r="A1370" s="3"/>
      <c r="B1370" s="4"/>
      <c r="C1370" s="3"/>
      <c r="D1370" s="3"/>
      <c r="E1370" s="3"/>
    </row>
    <row r="1371" spans="1:5">
      <c r="A1371" s="3"/>
      <c r="B1371" s="4"/>
      <c r="C1371" s="3"/>
      <c r="D1371" s="3"/>
      <c r="E1371" s="3"/>
    </row>
    <row r="1372" spans="1:5">
      <c r="A1372" s="3"/>
      <c r="B1372" s="4"/>
      <c r="C1372" s="3"/>
      <c r="D1372" s="3"/>
      <c r="E1372" s="3"/>
    </row>
    <row r="1373" spans="1:5">
      <c r="A1373" s="3"/>
      <c r="B1373" s="4"/>
      <c r="C1373" s="3"/>
      <c r="D1373" s="3"/>
      <c r="E1373" s="3"/>
    </row>
    <row r="1374" spans="1:5">
      <c r="A1374" s="3"/>
      <c r="B1374" s="4"/>
      <c r="C1374" s="3"/>
      <c r="D1374" s="3"/>
      <c r="E1374" s="3"/>
    </row>
    <row r="1375" spans="1:5">
      <c r="A1375" s="3"/>
      <c r="B1375" s="4"/>
      <c r="C1375" s="3"/>
      <c r="D1375" s="3"/>
      <c r="E1375" s="3"/>
    </row>
    <row r="1376" spans="1:5">
      <c r="A1376" s="3"/>
      <c r="B1376" s="4"/>
      <c r="C1376" s="3"/>
      <c r="D1376" s="3"/>
      <c r="E1376" s="3"/>
    </row>
    <row r="1377" spans="1:5">
      <c r="A1377" s="3"/>
      <c r="B1377" s="4"/>
      <c r="C1377" s="3"/>
      <c r="D1377" s="3"/>
      <c r="E1377" s="3"/>
    </row>
    <row r="1378" spans="1:5">
      <c r="A1378" s="3"/>
      <c r="B1378" s="4"/>
      <c r="C1378" s="3"/>
      <c r="D1378" s="3"/>
      <c r="E1378" s="3"/>
    </row>
    <row r="1379" spans="1:5">
      <c r="A1379" s="3"/>
      <c r="B1379" s="4"/>
      <c r="C1379" s="3"/>
      <c r="D1379" s="3"/>
      <c r="E1379" s="3"/>
    </row>
    <row r="1380" spans="1:5">
      <c r="A1380" s="3"/>
      <c r="B1380" s="4"/>
      <c r="C1380" s="3"/>
      <c r="D1380" s="3"/>
      <c r="E1380" s="3"/>
    </row>
    <row r="1381" spans="1:5">
      <c r="A1381" s="3"/>
      <c r="B1381" s="4"/>
      <c r="C1381" s="3"/>
      <c r="D1381" s="3"/>
      <c r="E1381" s="3"/>
    </row>
    <row r="1382" spans="1:5">
      <c r="A1382" s="3"/>
      <c r="B1382" s="4"/>
      <c r="C1382" s="3"/>
      <c r="D1382" s="3"/>
      <c r="E1382" s="3"/>
    </row>
    <row r="1383" spans="1:5">
      <c r="A1383" s="3"/>
      <c r="B1383" s="4"/>
      <c r="C1383" s="3"/>
      <c r="D1383" s="3"/>
      <c r="E1383" s="3"/>
    </row>
    <row r="1384" spans="1:5">
      <c r="A1384" s="3"/>
      <c r="B1384" s="4"/>
      <c r="C1384" s="3"/>
      <c r="D1384" s="3"/>
      <c r="E1384" s="3"/>
    </row>
    <row r="1385" spans="1:5">
      <c r="A1385" s="3"/>
      <c r="B1385" s="4"/>
      <c r="C1385" s="3"/>
      <c r="D1385" s="3"/>
      <c r="E1385" s="3"/>
    </row>
    <row r="1386" spans="1:5">
      <c r="A1386" s="3"/>
      <c r="B1386" s="4"/>
      <c r="C1386" s="3"/>
      <c r="D1386" s="3"/>
      <c r="E1386" s="3"/>
    </row>
    <row r="1387" spans="1:5">
      <c r="A1387" s="3"/>
      <c r="B1387" s="4"/>
      <c r="C1387" s="3"/>
      <c r="D1387" s="3"/>
      <c r="E1387" s="3"/>
    </row>
    <row r="1388" spans="1:5">
      <c r="A1388" s="3"/>
      <c r="B1388" s="4"/>
      <c r="C1388" s="3"/>
      <c r="D1388" s="3"/>
      <c r="E1388" s="3"/>
    </row>
    <row r="1389" spans="1:5">
      <c r="A1389" s="3"/>
      <c r="B1389" s="4"/>
      <c r="C1389" s="3"/>
      <c r="D1389" s="3"/>
      <c r="E1389" s="3"/>
    </row>
    <row r="1390" spans="1:5">
      <c r="A1390" s="3"/>
      <c r="B1390" s="4"/>
      <c r="C1390" s="3"/>
      <c r="D1390" s="3"/>
      <c r="E1390" s="3"/>
    </row>
    <row r="1391" spans="1:5">
      <c r="A1391" s="3"/>
      <c r="B1391" s="4"/>
      <c r="C1391" s="3"/>
      <c r="D1391" s="3"/>
      <c r="E1391" s="3"/>
    </row>
    <row r="1392" spans="1:5">
      <c r="A1392" s="3"/>
      <c r="B1392" s="4"/>
      <c r="C1392" s="3"/>
      <c r="D1392" s="3"/>
      <c r="E1392" s="3"/>
    </row>
    <row r="1393" spans="1:5">
      <c r="A1393" s="3"/>
      <c r="B1393" s="4"/>
      <c r="C1393" s="3"/>
      <c r="D1393" s="3"/>
      <c r="E1393" s="3"/>
    </row>
    <row r="1394" spans="1:5">
      <c r="A1394" s="3"/>
      <c r="B1394" s="4"/>
      <c r="C1394" s="3"/>
      <c r="D1394" s="3"/>
      <c r="E1394" s="3"/>
    </row>
    <row r="1395" spans="1:5">
      <c r="A1395" s="3"/>
      <c r="B1395" s="4"/>
      <c r="C1395" s="3"/>
      <c r="D1395" s="3"/>
      <c r="E1395" s="3"/>
    </row>
    <row r="1396" spans="1:5">
      <c r="A1396" s="3"/>
      <c r="B1396" s="4"/>
      <c r="C1396" s="3"/>
      <c r="D1396" s="3"/>
      <c r="E1396" s="3"/>
    </row>
    <row r="1397" spans="1:5">
      <c r="A1397" s="3"/>
      <c r="B1397" s="4"/>
      <c r="C1397" s="3"/>
      <c r="D1397" s="3"/>
      <c r="E1397" s="3"/>
    </row>
    <row r="1398" spans="1:5">
      <c r="A1398" s="3"/>
      <c r="B1398" s="4"/>
      <c r="C1398" s="3"/>
      <c r="D1398" s="3"/>
      <c r="E1398" s="3"/>
    </row>
    <row r="1399" spans="1:5">
      <c r="A1399" s="3"/>
      <c r="B1399" s="4"/>
      <c r="C1399" s="3"/>
      <c r="D1399" s="3"/>
      <c r="E1399" s="3"/>
    </row>
    <row r="1400" spans="1:5">
      <c r="A1400" s="3"/>
      <c r="B1400" s="4"/>
      <c r="C1400" s="3"/>
      <c r="D1400" s="3"/>
      <c r="E1400" s="3"/>
    </row>
    <row r="1401" spans="1:5">
      <c r="A1401" s="3"/>
      <c r="B1401" s="4"/>
      <c r="C1401" s="3"/>
      <c r="D1401" s="3"/>
      <c r="E1401" s="3"/>
    </row>
    <row r="1402" spans="1:5">
      <c r="A1402" s="3"/>
      <c r="B1402" s="4"/>
      <c r="C1402" s="3"/>
      <c r="D1402" s="3"/>
      <c r="E1402" s="3"/>
    </row>
    <row r="1403" spans="1:5">
      <c r="A1403" s="3"/>
      <c r="B1403" s="4"/>
      <c r="C1403" s="3"/>
      <c r="D1403" s="3"/>
      <c r="E1403" s="3"/>
    </row>
    <row r="1404" spans="1:5">
      <c r="A1404" s="3"/>
      <c r="B1404" s="4"/>
      <c r="C1404" s="3"/>
      <c r="D1404" s="3"/>
      <c r="E1404" s="3"/>
    </row>
    <row r="1405" spans="1:5">
      <c r="A1405" s="3"/>
      <c r="B1405" s="4"/>
      <c r="C1405" s="3"/>
      <c r="D1405" s="3"/>
      <c r="E1405" s="3"/>
    </row>
    <row r="1406" spans="1:5">
      <c r="A1406" s="3"/>
      <c r="B1406" s="4"/>
      <c r="C1406" s="3"/>
      <c r="D1406" s="3"/>
      <c r="E1406" s="3"/>
    </row>
    <row r="1407" spans="1:5">
      <c r="A1407" s="3"/>
      <c r="B1407" s="4"/>
      <c r="C1407" s="3"/>
      <c r="D1407" s="3"/>
      <c r="E1407" s="3"/>
    </row>
    <row r="1408" spans="1:5">
      <c r="A1408" s="3"/>
      <c r="B1408" s="4"/>
      <c r="C1408" s="3"/>
      <c r="D1408" s="3"/>
      <c r="E1408" s="3"/>
    </row>
    <row r="1409" spans="1:5">
      <c r="A1409" s="3"/>
      <c r="B1409" s="4"/>
      <c r="C1409" s="3"/>
      <c r="D1409" s="3"/>
      <c r="E1409" s="3"/>
    </row>
    <row r="1410" spans="1:5">
      <c r="A1410" s="3"/>
      <c r="B1410" s="4"/>
      <c r="C1410" s="3"/>
      <c r="D1410" s="3"/>
      <c r="E1410" s="3"/>
    </row>
    <row r="1411" spans="1:5">
      <c r="A1411" s="3"/>
      <c r="B1411" s="4"/>
      <c r="C1411" s="3"/>
      <c r="D1411" s="3"/>
      <c r="E1411" s="3"/>
    </row>
    <row r="1412" spans="1:5">
      <c r="A1412" s="3"/>
      <c r="B1412" s="4"/>
      <c r="C1412" s="3"/>
      <c r="D1412" s="3"/>
      <c r="E1412" s="3"/>
    </row>
    <row r="1413" spans="1:5">
      <c r="A1413" s="3"/>
      <c r="B1413" s="4"/>
      <c r="C1413" s="3"/>
      <c r="D1413" s="3"/>
      <c r="E1413" s="3"/>
    </row>
    <row r="1414" spans="1:5">
      <c r="A1414" s="3"/>
      <c r="B1414" s="4"/>
      <c r="C1414" s="3"/>
      <c r="D1414" s="3"/>
      <c r="E1414" s="3"/>
    </row>
    <row r="1415" spans="1:5">
      <c r="A1415" s="3"/>
      <c r="B1415" s="4"/>
      <c r="C1415" s="3"/>
      <c r="D1415" s="3"/>
      <c r="E1415" s="3"/>
    </row>
    <row r="1416" spans="1:5">
      <c r="A1416" s="3"/>
      <c r="B1416" s="4"/>
      <c r="C1416" s="3"/>
      <c r="D1416" s="3"/>
      <c r="E1416" s="3"/>
    </row>
    <row r="1417" spans="1:5">
      <c r="A1417" s="3"/>
      <c r="B1417" s="4"/>
      <c r="C1417" s="3"/>
      <c r="D1417" s="3"/>
      <c r="E1417" s="3"/>
    </row>
    <row r="1418" spans="1:5">
      <c r="A1418" s="3"/>
      <c r="B1418" s="4"/>
      <c r="C1418" s="3"/>
      <c r="D1418" s="3"/>
      <c r="E1418" s="3"/>
    </row>
    <row r="1419" spans="1:5">
      <c r="A1419" s="3"/>
      <c r="B1419" s="4"/>
      <c r="C1419" s="3"/>
      <c r="D1419" s="3"/>
      <c r="E1419" s="3"/>
    </row>
    <row r="1420" spans="1:5">
      <c r="A1420" s="3"/>
      <c r="B1420" s="4"/>
      <c r="C1420" s="3"/>
      <c r="D1420" s="3"/>
      <c r="E1420" s="3"/>
    </row>
    <row r="1421" spans="1:5">
      <c r="A1421" s="3"/>
      <c r="B1421" s="4"/>
      <c r="C1421" s="3"/>
      <c r="D1421" s="3"/>
      <c r="E1421" s="3"/>
    </row>
    <row r="1422" spans="1:5">
      <c r="A1422" s="3"/>
      <c r="B1422" s="4"/>
      <c r="C1422" s="3"/>
      <c r="D1422" s="3"/>
      <c r="E1422" s="3"/>
    </row>
    <row r="1423" spans="1:5">
      <c r="A1423" s="3"/>
      <c r="B1423" s="4"/>
      <c r="C1423" s="3"/>
      <c r="D1423" s="3"/>
      <c r="E1423" s="3"/>
    </row>
    <row r="1424" spans="1:5">
      <c r="A1424" s="3"/>
      <c r="B1424" s="4"/>
      <c r="C1424" s="3"/>
      <c r="D1424" s="3"/>
      <c r="E1424" s="3"/>
    </row>
    <row r="1425" spans="1:5">
      <c r="A1425" s="3"/>
      <c r="B1425" s="4"/>
      <c r="C1425" s="3"/>
      <c r="D1425" s="3"/>
      <c r="E1425" s="3"/>
    </row>
    <row r="1426" spans="1:5">
      <c r="A1426" s="3"/>
      <c r="B1426" s="4"/>
      <c r="C1426" s="3"/>
      <c r="D1426" s="3"/>
      <c r="E1426" s="3"/>
    </row>
    <row r="1427" spans="1:5">
      <c r="A1427" s="3"/>
      <c r="B1427" s="4"/>
      <c r="C1427" s="3"/>
      <c r="D1427" s="3"/>
      <c r="E1427" s="3"/>
    </row>
    <row r="1428" spans="1:5">
      <c r="A1428" s="3"/>
      <c r="B1428" s="4"/>
      <c r="C1428" s="3"/>
      <c r="D1428" s="3"/>
      <c r="E1428" s="3"/>
    </row>
    <row r="1429" spans="1:5">
      <c r="A1429" s="3"/>
      <c r="B1429" s="4"/>
      <c r="C1429" s="3"/>
      <c r="D1429" s="3"/>
      <c r="E1429" s="3"/>
    </row>
    <row r="1430" spans="1:5">
      <c r="A1430" s="3"/>
      <c r="B1430" s="4"/>
      <c r="C1430" s="3"/>
      <c r="D1430" s="3"/>
      <c r="E1430" s="3"/>
    </row>
    <row r="1431" spans="1:5">
      <c r="A1431" s="3"/>
      <c r="B1431" s="4"/>
      <c r="C1431" s="3"/>
      <c r="D1431" s="3"/>
      <c r="E1431" s="3"/>
    </row>
    <row r="1432" spans="1:5">
      <c r="A1432" s="3"/>
      <c r="B1432" s="4"/>
      <c r="C1432" s="3"/>
      <c r="D1432" s="3"/>
      <c r="E1432" s="3"/>
    </row>
    <row r="1433" spans="1:5">
      <c r="A1433" s="3"/>
      <c r="B1433" s="4"/>
      <c r="C1433" s="3"/>
      <c r="D1433" s="3"/>
      <c r="E1433" s="3"/>
    </row>
    <row r="1434" spans="1:5">
      <c r="A1434" s="3"/>
      <c r="B1434" s="4"/>
      <c r="C1434" s="3"/>
      <c r="D1434" s="3"/>
      <c r="E1434" s="3"/>
    </row>
    <row r="1435" spans="1:5">
      <c r="A1435" s="3"/>
      <c r="B1435" s="4"/>
      <c r="C1435" s="3"/>
      <c r="D1435" s="3"/>
      <c r="E1435" s="3"/>
    </row>
    <row r="1436" spans="1:5">
      <c r="A1436" s="3"/>
      <c r="B1436" s="4"/>
      <c r="C1436" s="3"/>
      <c r="D1436" s="3"/>
      <c r="E1436" s="3"/>
    </row>
    <row r="1437" spans="1:5">
      <c r="A1437" s="3"/>
      <c r="B1437" s="4"/>
      <c r="C1437" s="3"/>
      <c r="D1437" s="3"/>
      <c r="E1437" s="3"/>
    </row>
    <row r="1438" spans="1:5">
      <c r="A1438" s="3"/>
      <c r="B1438" s="4"/>
      <c r="C1438" s="3"/>
      <c r="D1438" s="3"/>
      <c r="E1438" s="3"/>
    </row>
    <row r="1439" spans="1:5">
      <c r="A1439" s="3"/>
      <c r="B1439" s="4"/>
      <c r="C1439" s="3"/>
      <c r="D1439" s="3"/>
      <c r="E1439" s="3"/>
    </row>
    <row r="1440" spans="1:5">
      <c r="A1440" s="3"/>
      <c r="B1440" s="4"/>
      <c r="C1440" s="3"/>
      <c r="D1440" s="3"/>
      <c r="E1440" s="3"/>
    </row>
    <row r="1441" spans="1:5">
      <c r="A1441" s="3"/>
      <c r="B1441" s="4"/>
      <c r="C1441" s="3"/>
      <c r="D1441" s="3"/>
      <c r="E1441" s="3"/>
    </row>
    <row r="1442" spans="1:5">
      <c r="A1442" s="3"/>
      <c r="B1442" s="4"/>
      <c r="C1442" s="3"/>
      <c r="D1442" s="3"/>
      <c r="E1442" s="3"/>
    </row>
    <row r="1443" spans="1:5">
      <c r="A1443" s="3"/>
      <c r="B1443" s="4"/>
      <c r="C1443" s="3"/>
      <c r="D1443" s="3"/>
      <c r="E1443" s="3"/>
    </row>
    <row r="1444" spans="1:5">
      <c r="A1444" s="3"/>
      <c r="B1444" s="4"/>
      <c r="C1444" s="3"/>
      <c r="D1444" s="3"/>
      <c r="E1444" s="3"/>
    </row>
    <row r="1445" spans="1:5">
      <c r="A1445" s="3"/>
      <c r="B1445" s="4"/>
      <c r="C1445" s="3"/>
      <c r="D1445" s="3"/>
      <c r="E1445" s="3"/>
    </row>
    <row r="1446" spans="1:5">
      <c r="A1446" s="3"/>
      <c r="B1446" s="4"/>
      <c r="C1446" s="3"/>
      <c r="D1446" s="3"/>
      <c r="E1446" s="3"/>
    </row>
    <row r="1447" spans="1:5">
      <c r="A1447" s="3"/>
      <c r="B1447" s="4"/>
      <c r="C1447" s="3"/>
      <c r="D1447" s="3"/>
      <c r="E1447" s="3"/>
    </row>
    <row r="1448" spans="1:5">
      <c r="A1448" s="3"/>
      <c r="B1448" s="4"/>
      <c r="C1448" s="3"/>
      <c r="D1448" s="3"/>
      <c r="E1448" s="3"/>
    </row>
    <row r="1449" spans="1:5">
      <c r="A1449" s="3"/>
      <c r="B1449" s="4"/>
      <c r="C1449" s="3"/>
      <c r="D1449" s="3"/>
      <c r="E1449" s="3"/>
    </row>
    <row r="1450" spans="1:5">
      <c r="A1450" s="3"/>
      <c r="B1450" s="4"/>
      <c r="C1450" s="3"/>
      <c r="D1450" s="3"/>
      <c r="E1450" s="3"/>
    </row>
    <row r="1451" spans="1:5">
      <c r="A1451" s="3"/>
      <c r="B1451" s="4"/>
      <c r="C1451" s="3"/>
      <c r="D1451" s="3"/>
      <c r="E1451" s="3"/>
    </row>
    <row r="1452" spans="1:5">
      <c r="A1452" s="3"/>
      <c r="B1452" s="4"/>
      <c r="C1452" s="3"/>
      <c r="D1452" s="3"/>
      <c r="E1452" s="3"/>
    </row>
    <row r="1453" spans="1:5">
      <c r="A1453" s="3"/>
      <c r="B1453" s="4"/>
      <c r="C1453" s="3"/>
      <c r="D1453" s="3"/>
      <c r="E1453" s="3"/>
    </row>
    <row r="1454" spans="1:5">
      <c r="A1454" s="3"/>
      <c r="B1454" s="4"/>
      <c r="C1454" s="3"/>
      <c r="D1454" s="3"/>
      <c r="E1454" s="3"/>
    </row>
    <row r="1455" spans="1:5">
      <c r="A1455" s="3"/>
      <c r="B1455" s="4"/>
      <c r="C1455" s="3"/>
      <c r="D1455" s="3"/>
      <c r="E1455" s="3"/>
    </row>
    <row r="1456" spans="1:5">
      <c r="A1456" s="3"/>
      <c r="B1456" s="4"/>
      <c r="C1456" s="3"/>
      <c r="D1456" s="3"/>
      <c r="E1456" s="3"/>
    </row>
    <row r="1457" spans="1:5">
      <c r="A1457" s="3"/>
      <c r="B1457" s="4"/>
      <c r="C1457" s="3"/>
      <c r="D1457" s="3"/>
      <c r="E1457" s="3"/>
    </row>
    <row r="1458" spans="1:5">
      <c r="A1458" s="3"/>
      <c r="B1458" s="4"/>
      <c r="C1458" s="3"/>
      <c r="D1458" s="3"/>
      <c r="E1458" s="3"/>
    </row>
    <row r="1459" spans="1:5">
      <c r="A1459" s="3"/>
      <c r="B1459" s="4"/>
      <c r="C1459" s="3"/>
      <c r="D1459" s="3"/>
      <c r="E1459" s="3"/>
    </row>
    <row r="1460" spans="1:5">
      <c r="A1460" s="3"/>
      <c r="B1460" s="4"/>
      <c r="C1460" s="3"/>
      <c r="D1460" s="3"/>
      <c r="E1460" s="3"/>
    </row>
    <row r="1461" spans="1:5">
      <c r="A1461" s="3"/>
      <c r="B1461" s="4"/>
      <c r="C1461" s="3"/>
      <c r="D1461" s="3"/>
      <c r="E1461" s="3"/>
    </row>
    <row r="1462" spans="1:5">
      <c r="A1462" s="3"/>
      <c r="B1462" s="4"/>
      <c r="C1462" s="3"/>
      <c r="D1462" s="3"/>
      <c r="E1462" s="3"/>
    </row>
    <row r="1463" spans="1:5">
      <c r="A1463" s="3"/>
      <c r="B1463" s="4"/>
      <c r="C1463" s="3"/>
      <c r="D1463" s="3"/>
      <c r="E1463" s="3"/>
    </row>
    <row r="1464" spans="1:5">
      <c r="A1464" s="3"/>
      <c r="B1464" s="4"/>
      <c r="C1464" s="3"/>
      <c r="D1464" s="3"/>
      <c r="E1464" s="3"/>
    </row>
    <row r="1465" spans="1:5">
      <c r="A1465" s="3"/>
      <c r="B1465" s="4"/>
      <c r="C1465" s="3"/>
      <c r="D1465" s="3"/>
      <c r="E1465" s="3"/>
    </row>
    <row r="1466" spans="1:5">
      <c r="A1466" s="3"/>
      <c r="B1466" s="4"/>
      <c r="C1466" s="3"/>
      <c r="D1466" s="3"/>
      <c r="E1466" s="3"/>
    </row>
    <row r="1467" spans="1:5">
      <c r="A1467" s="3"/>
      <c r="B1467" s="4"/>
      <c r="C1467" s="3"/>
      <c r="D1467" s="3"/>
      <c r="E1467" s="3"/>
    </row>
    <row r="1468" spans="1:5">
      <c r="A1468" s="3"/>
      <c r="B1468" s="4"/>
      <c r="C1468" s="3"/>
      <c r="D1468" s="3"/>
      <c r="E1468" s="3"/>
    </row>
    <row r="1469" spans="1:5">
      <c r="A1469" s="3"/>
      <c r="B1469" s="4"/>
      <c r="C1469" s="3"/>
      <c r="D1469" s="3"/>
      <c r="E1469" s="3"/>
    </row>
    <row r="1470" spans="1:5">
      <c r="A1470" s="3"/>
      <c r="B1470" s="4"/>
      <c r="C1470" s="3"/>
      <c r="D1470" s="3"/>
      <c r="E1470" s="3"/>
    </row>
    <row r="1471" spans="1:5">
      <c r="A1471" s="3"/>
      <c r="B1471" s="4"/>
      <c r="C1471" s="3"/>
      <c r="D1471" s="3"/>
      <c r="E1471" s="3"/>
    </row>
    <row r="1472" spans="1:5">
      <c r="A1472" s="3"/>
      <c r="B1472" s="4"/>
      <c r="C1472" s="3"/>
      <c r="D1472" s="3"/>
      <c r="E1472" s="3"/>
    </row>
    <row r="1473" spans="1:5">
      <c r="A1473" s="3"/>
      <c r="B1473" s="4"/>
      <c r="C1473" s="3"/>
      <c r="D1473" s="3"/>
      <c r="E1473" s="3"/>
    </row>
    <row r="1474" spans="1:5">
      <c r="A1474" s="3"/>
      <c r="B1474" s="4"/>
      <c r="C1474" s="3"/>
      <c r="D1474" s="3"/>
      <c r="E1474" s="3"/>
    </row>
    <row r="1475" spans="1:5">
      <c r="A1475" s="3"/>
      <c r="B1475" s="4"/>
      <c r="C1475" s="3"/>
      <c r="D1475" s="3"/>
      <c r="E1475" s="3"/>
    </row>
    <row r="1476" spans="1:5">
      <c r="A1476" s="3"/>
      <c r="B1476" s="4"/>
      <c r="C1476" s="3"/>
      <c r="D1476" s="3"/>
      <c r="E1476" s="3"/>
    </row>
    <row r="1477" spans="1:5">
      <c r="A1477" s="3"/>
      <c r="B1477" s="4"/>
      <c r="C1477" s="3"/>
      <c r="D1477" s="3"/>
      <c r="E1477" s="3"/>
    </row>
    <row r="1478" spans="1:5">
      <c r="A1478" s="3"/>
      <c r="B1478" s="4"/>
      <c r="C1478" s="3"/>
      <c r="D1478" s="3"/>
      <c r="E1478" s="3"/>
    </row>
    <row r="1479" spans="1:5">
      <c r="A1479" s="3"/>
      <c r="B1479" s="4"/>
      <c r="C1479" s="3"/>
      <c r="D1479" s="3"/>
      <c r="E1479" s="3"/>
    </row>
    <row r="1480" spans="1:5">
      <c r="A1480" s="3"/>
      <c r="B1480" s="4"/>
      <c r="C1480" s="3"/>
      <c r="D1480" s="3"/>
      <c r="E1480" s="3"/>
    </row>
    <row r="1481" spans="1:5">
      <c r="A1481" s="3"/>
      <c r="B1481" s="4"/>
      <c r="C1481" s="3"/>
      <c r="D1481" s="3"/>
      <c r="E1481" s="3"/>
    </row>
    <row r="1482" spans="1:5">
      <c r="A1482" s="3"/>
      <c r="B1482" s="4"/>
      <c r="C1482" s="3"/>
      <c r="D1482" s="3"/>
      <c r="E1482" s="3"/>
    </row>
    <row r="1483" spans="1:5">
      <c r="A1483" s="3"/>
      <c r="B1483" s="4"/>
      <c r="C1483" s="3"/>
      <c r="D1483" s="3"/>
      <c r="E1483" s="3"/>
    </row>
    <row r="1484" spans="1:5">
      <c r="A1484" s="3"/>
      <c r="B1484" s="4"/>
      <c r="C1484" s="3"/>
      <c r="D1484" s="3"/>
      <c r="E1484" s="3"/>
    </row>
    <row r="1485" spans="1:5">
      <c r="A1485" s="3"/>
      <c r="B1485" s="4"/>
      <c r="C1485" s="3"/>
      <c r="D1485" s="3"/>
      <c r="E1485" s="3"/>
    </row>
    <row r="1486" spans="1:5">
      <c r="A1486" s="3"/>
      <c r="B1486" s="4"/>
      <c r="C1486" s="3"/>
      <c r="D1486" s="3"/>
      <c r="E1486" s="3"/>
    </row>
    <row r="1487" spans="1:5">
      <c r="A1487" s="3"/>
      <c r="B1487" s="4"/>
      <c r="C1487" s="3"/>
      <c r="D1487" s="3"/>
      <c r="E1487" s="3"/>
    </row>
    <row r="1488" spans="1:5">
      <c r="A1488" s="3"/>
      <c r="B1488" s="4"/>
      <c r="C1488" s="3"/>
      <c r="D1488" s="3"/>
      <c r="E1488" s="3"/>
    </row>
    <row r="1489" spans="1:5">
      <c r="A1489" s="3"/>
      <c r="B1489" s="4"/>
      <c r="C1489" s="3"/>
      <c r="D1489" s="3"/>
      <c r="E1489" s="3"/>
    </row>
    <row r="1490" spans="1:5">
      <c r="A1490" s="3"/>
      <c r="B1490" s="4"/>
      <c r="C1490" s="3"/>
      <c r="D1490" s="3"/>
      <c r="E1490" s="3"/>
    </row>
    <row r="1491" spans="1:5">
      <c r="A1491" s="3"/>
      <c r="B1491" s="4"/>
      <c r="C1491" s="3"/>
      <c r="D1491" s="3"/>
      <c r="E1491" s="3"/>
    </row>
    <row r="1492" spans="1:5">
      <c r="A1492" s="3"/>
      <c r="B1492" s="4"/>
      <c r="C1492" s="3"/>
      <c r="D1492" s="3"/>
      <c r="E1492" s="3"/>
    </row>
    <row r="1493" spans="1:5">
      <c r="A1493" s="3"/>
      <c r="B1493" s="4"/>
      <c r="C1493" s="3"/>
      <c r="D1493" s="3"/>
      <c r="E1493" s="3"/>
    </row>
    <row r="1494" spans="1:5">
      <c r="A1494" s="3"/>
      <c r="B1494" s="4"/>
      <c r="C1494" s="3"/>
      <c r="D1494" s="3"/>
      <c r="E1494" s="3"/>
    </row>
    <row r="1495" spans="1:5">
      <c r="A1495" s="3"/>
      <c r="B1495" s="4"/>
      <c r="C1495" s="3"/>
      <c r="D1495" s="3"/>
      <c r="E1495" s="3"/>
    </row>
    <row r="1496" spans="1:5">
      <c r="A1496" s="3"/>
      <c r="B1496" s="4"/>
      <c r="C1496" s="3"/>
      <c r="D1496" s="3"/>
      <c r="E1496" s="3"/>
    </row>
    <row r="1497" spans="1:5">
      <c r="A1497" s="3"/>
      <c r="B1497" s="4"/>
      <c r="C1497" s="3"/>
      <c r="D1497" s="3"/>
      <c r="E1497" s="3"/>
    </row>
    <row r="1498" spans="1:5">
      <c r="A1498" s="3"/>
      <c r="B1498" s="4"/>
      <c r="C1498" s="3"/>
      <c r="D1498" s="3"/>
      <c r="E1498" s="3"/>
    </row>
    <row r="1499" spans="1:5">
      <c r="A1499" s="3"/>
      <c r="B1499" s="4"/>
      <c r="C1499" s="3"/>
      <c r="D1499" s="3"/>
      <c r="E1499" s="3"/>
    </row>
    <row r="1500" spans="1:5">
      <c r="A1500" s="3"/>
      <c r="B1500" s="4"/>
      <c r="C1500" s="3"/>
      <c r="D1500" s="3"/>
      <c r="E1500" s="3"/>
    </row>
    <row r="1501" spans="1:5">
      <c r="A1501" s="3"/>
      <c r="B1501" s="4"/>
      <c r="C1501" s="3"/>
      <c r="D1501" s="3"/>
      <c r="E1501" s="3"/>
    </row>
    <row r="1502" spans="1:5">
      <c r="A1502" s="3"/>
      <c r="B1502" s="4"/>
      <c r="C1502" s="3"/>
      <c r="D1502" s="3"/>
      <c r="E1502" s="3"/>
    </row>
    <row r="1503" spans="1:5">
      <c r="A1503" s="3"/>
      <c r="B1503" s="4"/>
      <c r="C1503" s="3"/>
      <c r="D1503" s="3"/>
      <c r="E1503" s="3"/>
    </row>
    <row r="1504" spans="1:5">
      <c r="A1504" s="3"/>
      <c r="B1504" s="4"/>
      <c r="C1504" s="3"/>
      <c r="D1504" s="3"/>
      <c r="E1504" s="3"/>
    </row>
    <row r="1505" spans="1:5">
      <c r="A1505" s="3"/>
      <c r="B1505" s="4"/>
      <c r="C1505" s="3"/>
      <c r="D1505" s="3"/>
      <c r="E1505" s="3"/>
    </row>
    <row r="1506" spans="1:5">
      <c r="A1506" s="3"/>
      <c r="B1506" s="4"/>
      <c r="C1506" s="3"/>
      <c r="D1506" s="3"/>
      <c r="E1506" s="3"/>
    </row>
    <row r="1507" spans="1:5">
      <c r="A1507" s="3"/>
      <c r="B1507" s="4"/>
      <c r="C1507" s="3"/>
      <c r="D1507" s="3"/>
      <c r="E1507" s="3"/>
    </row>
    <row r="1508" spans="1:5">
      <c r="A1508" s="3"/>
      <c r="B1508" s="4"/>
      <c r="C1508" s="3"/>
      <c r="D1508" s="3"/>
      <c r="E1508" s="3"/>
    </row>
    <row r="1509" spans="1:5">
      <c r="A1509" s="3"/>
      <c r="B1509" s="4"/>
      <c r="C1509" s="3"/>
      <c r="D1509" s="3"/>
      <c r="E1509" s="3"/>
    </row>
    <row r="1510" spans="1:5">
      <c r="A1510" s="3"/>
      <c r="B1510" s="4"/>
      <c r="C1510" s="3"/>
      <c r="D1510" s="3"/>
      <c r="E1510" s="3"/>
    </row>
    <row r="1511" spans="1:5">
      <c r="A1511" s="3"/>
      <c r="B1511" s="4"/>
      <c r="C1511" s="3"/>
      <c r="D1511" s="3"/>
      <c r="E1511" s="3"/>
    </row>
    <row r="1512" spans="1:5">
      <c r="A1512" s="3"/>
      <c r="B1512" s="4"/>
      <c r="C1512" s="3"/>
      <c r="D1512" s="3"/>
      <c r="E1512" s="3"/>
    </row>
    <row r="1513" spans="1:5">
      <c r="A1513" s="3"/>
      <c r="B1513" s="4"/>
      <c r="C1513" s="3"/>
      <c r="D1513" s="3"/>
      <c r="E1513" s="3"/>
    </row>
    <row r="1514" spans="1:5">
      <c r="A1514" s="3"/>
      <c r="B1514" s="4"/>
      <c r="C1514" s="3"/>
      <c r="D1514" s="3"/>
      <c r="E1514" s="3"/>
    </row>
    <row r="1515" spans="1:5">
      <c r="A1515" s="3"/>
      <c r="B1515" s="4"/>
      <c r="C1515" s="3"/>
      <c r="D1515" s="3"/>
      <c r="E1515" s="3"/>
    </row>
    <row r="1516" spans="1:5">
      <c r="A1516" s="3"/>
      <c r="B1516" s="4"/>
      <c r="C1516" s="3"/>
      <c r="D1516" s="3"/>
      <c r="E1516" s="3"/>
    </row>
    <row r="1517" spans="1:5">
      <c r="A1517" s="3"/>
      <c r="B1517" s="4"/>
      <c r="C1517" s="3"/>
      <c r="D1517" s="3"/>
      <c r="E1517" s="3"/>
    </row>
    <row r="1518" spans="1:5">
      <c r="A1518" s="3"/>
      <c r="B1518" s="4"/>
      <c r="C1518" s="3"/>
      <c r="D1518" s="3"/>
      <c r="E1518" s="3"/>
    </row>
    <row r="1519" spans="1:5">
      <c r="A1519" s="3"/>
      <c r="B1519" s="4"/>
      <c r="C1519" s="3"/>
      <c r="D1519" s="3"/>
      <c r="E1519" s="3"/>
    </row>
    <row r="1520" spans="1:5">
      <c r="A1520" s="3"/>
      <c r="B1520" s="4"/>
      <c r="C1520" s="3"/>
      <c r="D1520" s="3"/>
      <c r="E1520" s="3"/>
    </row>
    <row r="1521" spans="1:5">
      <c r="A1521" s="3"/>
      <c r="B1521" s="4"/>
      <c r="C1521" s="3"/>
      <c r="D1521" s="3"/>
      <c r="E1521" s="3"/>
    </row>
    <row r="1522" spans="1:5">
      <c r="A1522" s="3"/>
      <c r="B1522" s="4"/>
      <c r="C1522" s="3"/>
      <c r="D1522" s="3"/>
      <c r="E1522" s="3"/>
    </row>
    <row r="1523" spans="1:5">
      <c r="A1523" s="3"/>
      <c r="B1523" s="4"/>
      <c r="C1523" s="3"/>
      <c r="D1523" s="3"/>
      <c r="E1523" s="3"/>
    </row>
    <row r="1524" spans="1:5">
      <c r="A1524" s="3"/>
      <c r="B1524" s="4"/>
      <c r="C1524" s="3"/>
      <c r="D1524" s="3"/>
      <c r="E1524" s="3"/>
    </row>
    <row r="1525" spans="1:5">
      <c r="A1525" s="3"/>
      <c r="B1525" s="4"/>
      <c r="C1525" s="3"/>
      <c r="D1525" s="3"/>
      <c r="E1525" s="3"/>
    </row>
    <row r="1526" spans="1:5">
      <c r="A1526" s="3"/>
      <c r="B1526" s="4"/>
      <c r="C1526" s="3"/>
      <c r="D1526" s="3"/>
      <c r="E1526" s="3"/>
    </row>
    <row r="1527" spans="1:5">
      <c r="A1527" s="3"/>
      <c r="B1527" s="4"/>
      <c r="C1527" s="3"/>
      <c r="D1527" s="3"/>
      <c r="E1527" s="3"/>
    </row>
    <row r="1528" spans="1:5">
      <c r="A1528" s="3"/>
      <c r="B1528" s="4"/>
      <c r="C1528" s="3"/>
      <c r="D1528" s="3"/>
      <c r="E1528" s="3"/>
    </row>
    <row r="1529" spans="1:5">
      <c r="A1529" s="3"/>
      <c r="B1529" s="4"/>
      <c r="C1529" s="3"/>
      <c r="D1529" s="3"/>
      <c r="E1529" s="3"/>
    </row>
    <row r="1530" spans="1:5">
      <c r="A1530" s="3"/>
      <c r="B1530" s="4"/>
      <c r="C1530" s="3"/>
      <c r="D1530" s="3"/>
      <c r="E1530" s="3"/>
    </row>
    <row r="1531" spans="1:5">
      <c r="A1531" s="3"/>
      <c r="B1531" s="4"/>
      <c r="C1531" s="3"/>
      <c r="D1531" s="3"/>
      <c r="E1531" s="3"/>
    </row>
    <row r="1532" spans="1:5">
      <c r="A1532" s="3"/>
      <c r="B1532" s="4"/>
      <c r="C1532" s="3"/>
      <c r="D1532" s="3"/>
      <c r="E1532" s="3"/>
    </row>
    <row r="1533" spans="1:5">
      <c r="A1533" s="3"/>
      <c r="B1533" s="4"/>
      <c r="C1533" s="3"/>
      <c r="D1533" s="3"/>
      <c r="E1533" s="3"/>
    </row>
    <row r="1534" spans="1:5">
      <c r="A1534" s="3"/>
      <c r="B1534" s="4"/>
      <c r="C1534" s="3"/>
      <c r="D1534" s="3"/>
      <c r="E1534" s="3"/>
    </row>
    <row r="1535" spans="1:5">
      <c r="A1535" s="3"/>
      <c r="B1535" s="4"/>
      <c r="C1535" s="3"/>
      <c r="D1535" s="3"/>
      <c r="E1535" s="3"/>
    </row>
    <row r="1536" spans="1:5">
      <c r="A1536" s="3"/>
      <c r="B1536" s="4"/>
      <c r="C1536" s="3"/>
      <c r="D1536" s="3"/>
      <c r="E1536" s="3"/>
    </row>
    <row r="1537" spans="1:5">
      <c r="A1537" s="3"/>
      <c r="B1537" s="4"/>
      <c r="C1537" s="3"/>
      <c r="D1537" s="3"/>
      <c r="E1537" s="3"/>
    </row>
    <row r="1538" spans="1:5">
      <c r="A1538" s="3"/>
      <c r="B1538" s="4"/>
      <c r="C1538" s="3"/>
      <c r="D1538" s="3"/>
      <c r="E1538" s="3"/>
    </row>
    <row r="1539" spans="1:5">
      <c r="A1539" s="3"/>
      <c r="B1539" s="4"/>
      <c r="C1539" s="3"/>
      <c r="D1539" s="3"/>
      <c r="E1539" s="3"/>
    </row>
    <row r="1540" spans="1:5">
      <c r="A1540" s="3"/>
      <c r="B1540" s="4"/>
      <c r="C1540" s="3"/>
      <c r="D1540" s="3"/>
      <c r="E1540" s="3"/>
    </row>
    <row r="1541" spans="1:5">
      <c r="A1541" s="3"/>
      <c r="B1541" s="4"/>
      <c r="C1541" s="3"/>
      <c r="D1541" s="3"/>
      <c r="E1541" s="3"/>
    </row>
    <row r="1542" spans="1:5">
      <c r="A1542" s="3"/>
      <c r="B1542" s="4"/>
      <c r="C1542" s="3"/>
      <c r="D1542" s="3"/>
      <c r="E1542" s="3"/>
    </row>
    <row r="1543" spans="1:5">
      <c r="A1543" s="3"/>
      <c r="B1543" s="4"/>
      <c r="C1543" s="3"/>
      <c r="D1543" s="3"/>
      <c r="E1543" s="3"/>
    </row>
    <row r="1544" spans="1:5">
      <c r="A1544" s="3"/>
      <c r="B1544" s="4"/>
      <c r="C1544" s="3"/>
      <c r="D1544" s="3"/>
      <c r="E1544" s="3"/>
    </row>
    <row r="1545" spans="1:5">
      <c r="A1545" s="3"/>
      <c r="B1545" s="4"/>
      <c r="C1545" s="3"/>
      <c r="D1545" s="3"/>
      <c r="E1545" s="3"/>
    </row>
    <row r="1546" spans="1:5">
      <c r="A1546" s="3"/>
      <c r="B1546" s="4"/>
      <c r="C1546" s="3"/>
      <c r="D1546" s="3"/>
      <c r="E1546" s="3"/>
    </row>
    <row r="1547" spans="1:5">
      <c r="A1547" s="3"/>
      <c r="B1547" s="4"/>
      <c r="C1547" s="3"/>
      <c r="D1547" s="3"/>
      <c r="E1547" s="3"/>
    </row>
    <row r="1548" spans="1:5">
      <c r="A1548" s="3"/>
      <c r="B1548" s="4"/>
      <c r="C1548" s="3"/>
      <c r="D1548" s="3"/>
      <c r="E1548" s="3"/>
    </row>
    <row r="1549" spans="1:5">
      <c r="A1549" s="3"/>
      <c r="B1549" s="4"/>
      <c r="C1549" s="3"/>
      <c r="D1549" s="3"/>
      <c r="E1549" s="3"/>
    </row>
    <row r="1550" spans="1:5">
      <c r="A1550" s="3"/>
      <c r="B1550" s="4"/>
      <c r="C1550" s="3"/>
      <c r="D1550" s="3"/>
      <c r="E1550" s="3"/>
    </row>
    <row r="1551" spans="1:5">
      <c r="A1551" s="3"/>
      <c r="B1551" s="4"/>
      <c r="C1551" s="3"/>
      <c r="D1551" s="3"/>
      <c r="E1551" s="3"/>
    </row>
    <row r="1552" spans="1:5">
      <c r="A1552" s="3"/>
      <c r="B1552" s="4"/>
      <c r="C1552" s="3"/>
      <c r="D1552" s="3"/>
      <c r="E1552" s="3"/>
    </row>
    <row r="1553" spans="1:5">
      <c r="A1553" s="3"/>
      <c r="B1553" s="4"/>
      <c r="C1553" s="3"/>
      <c r="D1553" s="3"/>
      <c r="E1553" s="3"/>
    </row>
    <row r="1554" spans="1:5">
      <c r="A1554" s="3"/>
      <c r="B1554" s="4"/>
      <c r="C1554" s="3"/>
      <c r="D1554" s="3"/>
      <c r="E1554" s="3"/>
    </row>
    <row r="1555" spans="1:5">
      <c r="A1555" s="3"/>
      <c r="B1555" s="4"/>
      <c r="C1555" s="3"/>
      <c r="D1555" s="3"/>
      <c r="E1555" s="3"/>
    </row>
    <row r="1556" spans="1:5">
      <c r="A1556" s="3"/>
      <c r="B1556" s="4"/>
      <c r="C1556" s="3"/>
      <c r="D1556" s="3"/>
      <c r="E1556" s="3"/>
    </row>
    <row r="1557" spans="1:5">
      <c r="A1557" s="3"/>
      <c r="B1557" s="4"/>
      <c r="C1557" s="3"/>
      <c r="D1557" s="3"/>
      <c r="E1557" s="3"/>
    </row>
    <row r="1558" spans="1:5">
      <c r="A1558" s="3"/>
      <c r="B1558" s="4"/>
      <c r="C1558" s="3"/>
      <c r="D1558" s="3"/>
      <c r="E1558" s="3"/>
    </row>
    <row r="1559" spans="1:5">
      <c r="A1559" s="3"/>
      <c r="B1559" s="4"/>
      <c r="C1559" s="3"/>
      <c r="D1559" s="3"/>
      <c r="E1559" s="3"/>
    </row>
    <row r="1560" spans="1:5">
      <c r="A1560" s="3"/>
      <c r="B1560" s="4"/>
      <c r="C1560" s="3"/>
      <c r="D1560" s="3"/>
      <c r="E1560" s="3"/>
    </row>
    <row r="1561" spans="1:5">
      <c r="A1561" s="3"/>
      <c r="B1561" s="4"/>
      <c r="C1561" s="3"/>
      <c r="D1561" s="3"/>
      <c r="E1561" s="3"/>
    </row>
    <row r="1562" spans="1:5">
      <c r="A1562" s="3"/>
      <c r="B1562" s="4"/>
      <c r="C1562" s="3"/>
      <c r="D1562" s="3"/>
      <c r="E1562" s="3"/>
    </row>
    <row r="1563" spans="1:5">
      <c r="A1563" s="3"/>
      <c r="B1563" s="4"/>
      <c r="C1563" s="3"/>
      <c r="D1563" s="3"/>
      <c r="E1563" s="3"/>
    </row>
    <row r="1564" spans="1:5">
      <c r="A1564" s="3"/>
      <c r="B1564" s="4"/>
      <c r="C1564" s="3"/>
      <c r="D1564" s="3"/>
      <c r="E1564" s="3"/>
    </row>
    <row r="1565" spans="1:5">
      <c r="A1565" s="3"/>
      <c r="B1565" s="4"/>
      <c r="C1565" s="3"/>
      <c r="D1565" s="3"/>
      <c r="E1565" s="3"/>
    </row>
    <row r="1566" spans="1:5">
      <c r="A1566" s="3"/>
      <c r="B1566" s="4"/>
      <c r="C1566" s="3"/>
      <c r="D1566" s="3"/>
      <c r="E1566" s="3"/>
    </row>
    <row r="1567" spans="1:5">
      <c r="A1567" s="3"/>
      <c r="B1567" s="4"/>
      <c r="C1567" s="3"/>
      <c r="D1567" s="3"/>
      <c r="E1567" s="3"/>
    </row>
    <row r="1568" spans="1:5">
      <c r="A1568" s="3"/>
      <c r="B1568" s="4"/>
      <c r="C1568" s="3"/>
      <c r="D1568" s="3"/>
      <c r="E1568" s="3"/>
    </row>
    <row r="1569" spans="1:5">
      <c r="A1569" s="3"/>
      <c r="B1569" s="4"/>
      <c r="C1569" s="3"/>
      <c r="D1569" s="3"/>
      <c r="E1569" s="3"/>
    </row>
    <row r="1570" spans="1:5">
      <c r="A1570" s="3"/>
      <c r="B1570" s="4"/>
      <c r="C1570" s="3"/>
      <c r="D1570" s="3"/>
      <c r="E1570" s="3"/>
    </row>
    <row r="1571" spans="1:5">
      <c r="A1571" s="3"/>
      <c r="B1571" s="4"/>
      <c r="C1571" s="3"/>
      <c r="D1571" s="3"/>
      <c r="E1571" s="3"/>
    </row>
    <row r="1572" spans="1:5">
      <c r="A1572" s="3"/>
      <c r="B1572" s="4"/>
      <c r="C1572" s="3"/>
      <c r="D1572" s="3"/>
      <c r="E1572" s="3"/>
    </row>
    <row r="1573" spans="1:5">
      <c r="A1573" s="3"/>
      <c r="B1573" s="4"/>
      <c r="C1573" s="3"/>
      <c r="D1573" s="3"/>
      <c r="E1573" s="3"/>
    </row>
    <row r="1574" spans="1:5">
      <c r="A1574" s="3"/>
      <c r="B1574" s="4"/>
      <c r="C1574" s="3"/>
      <c r="D1574" s="3"/>
      <c r="E1574" s="3"/>
    </row>
    <row r="1575" spans="1:5">
      <c r="A1575" s="3"/>
      <c r="B1575" s="4"/>
      <c r="C1575" s="3"/>
      <c r="D1575" s="3"/>
      <c r="E1575" s="3"/>
    </row>
    <row r="1576" spans="1:5">
      <c r="A1576" s="3"/>
      <c r="B1576" s="4"/>
      <c r="C1576" s="3"/>
      <c r="D1576" s="3"/>
      <c r="E1576" s="3"/>
    </row>
    <row r="1577" spans="1:5">
      <c r="A1577" s="3"/>
      <c r="B1577" s="4"/>
      <c r="C1577" s="3"/>
      <c r="D1577" s="3"/>
      <c r="E1577" s="3"/>
    </row>
    <row r="1578" spans="1:5">
      <c r="A1578" s="3"/>
      <c r="B1578" s="4"/>
      <c r="C1578" s="3"/>
      <c r="D1578" s="3"/>
      <c r="E1578" s="3"/>
    </row>
    <row r="1579" spans="1:5">
      <c r="A1579" s="3"/>
      <c r="B1579" s="4"/>
      <c r="C1579" s="3"/>
      <c r="D1579" s="3"/>
      <c r="E1579" s="3"/>
    </row>
    <row r="1580" spans="1:5">
      <c r="A1580" s="3"/>
      <c r="B1580" s="4"/>
      <c r="C1580" s="3"/>
      <c r="D1580" s="3"/>
      <c r="E1580" s="3"/>
    </row>
    <row r="1581" spans="1:5">
      <c r="A1581" s="3"/>
      <c r="B1581" s="4"/>
      <c r="C1581" s="3"/>
      <c r="D1581" s="3"/>
      <c r="E1581" s="3"/>
    </row>
    <row r="1582" spans="1:5">
      <c r="A1582" s="3"/>
      <c r="B1582" s="4"/>
      <c r="C1582" s="3"/>
      <c r="D1582" s="3"/>
      <c r="E1582" s="3"/>
    </row>
    <row r="1583" spans="1:5">
      <c r="A1583" s="3"/>
      <c r="B1583" s="4"/>
      <c r="C1583" s="3"/>
      <c r="D1583" s="3"/>
      <c r="E1583" s="3"/>
    </row>
    <row r="1584" spans="1:5">
      <c r="A1584" s="3"/>
      <c r="B1584" s="4"/>
      <c r="C1584" s="3"/>
      <c r="D1584" s="3"/>
      <c r="E1584" s="3"/>
    </row>
    <row r="1585" spans="1:5">
      <c r="A1585" s="3"/>
      <c r="B1585" s="4"/>
      <c r="C1585" s="3"/>
      <c r="D1585" s="3"/>
      <c r="E1585" s="3"/>
    </row>
    <row r="1586" spans="1:5">
      <c r="A1586" s="3"/>
      <c r="B1586" s="4"/>
      <c r="C1586" s="3"/>
      <c r="D1586" s="3"/>
      <c r="E1586" s="3"/>
    </row>
    <row r="1587" spans="1:5">
      <c r="A1587" s="3"/>
      <c r="B1587" s="4"/>
      <c r="C1587" s="3"/>
      <c r="D1587" s="3"/>
      <c r="E1587" s="3"/>
    </row>
    <row r="1588" spans="1:5">
      <c r="A1588" s="3"/>
      <c r="B1588" s="4"/>
      <c r="C1588" s="3"/>
      <c r="D1588" s="3"/>
      <c r="E1588" s="3"/>
    </row>
    <row r="1589" spans="1:5">
      <c r="A1589" s="3"/>
      <c r="B1589" s="4"/>
      <c r="C1589" s="3"/>
      <c r="D1589" s="3"/>
      <c r="E1589" s="3"/>
    </row>
    <row r="1590" spans="1:5">
      <c r="A1590" s="3"/>
      <c r="B1590" s="4"/>
      <c r="C1590" s="3"/>
      <c r="D1590" s="3"/>
      <c r="E1590" s="3"/>
    </row>
    <row r="1591" spans="1:5">
      <c r="A1591" s="3"/>
      <c r="B1591" s="4"/>
      <c r="C1591" s="3"/>
      <c r="D1591" s="3"/>
      <c r="E1591" s="3"/>
    </row>
    <row r="1592" spans="1:5">
      <c r="A1592" s="3"/>
      <c r="B1592" s="4"/>
      <c r="C1592" s="3"/>
      <c r="D1592" s="3"/>
      <c r="E1592" s="3"/>
    </row>
    <row r="1593" spans="1:5">
      <c r="A1593" s="3"/>
      <c r="B1593" s="4"/>
      <c r="C1593" s="3"/>
      <c r="D1593" s="3"/>
      <c r="E1593" s="3"/>
    </row>
    <row r="1594" spans="1:5">
      <c r="A1594" s="3"/>
      <c r="B1594" s="4"/>
      <c r="C1594" s="3"/>
      <c r="D1594" s="3"/>
      <c r="E1594" s="3"/>
    </row>
    <row r="1595" spans="1:5">
      <c r="A1595" s="3"/>
      <c r="B1595" s="4"/>
      <c r="C1595" s="3"/>
      <c r="D1595" s="3"/>
      <c r="E1595" s="3"/>
    </row>
    <row r="1596" spans="1:5">
      <c r="A1596" s="3"/>
      <c r="B1596" s="4"/>
      <c r="C1596" s="3"/>
      <c r="D1596" s="3"/>
      <c r="E1596" s="3"/>
    </row>
    <row r="1597" spans="1:5">
      <c r="A1597" s="3"/>
      <c r="B1597" s="4"/>
      <c r="C1597" s="3"/>
      <c r="D1597" s="3"/>
      <c r="E1597" s="3"/>
    </row>
    <row r="1598" spans="1:5">
      <c r="A1598" s="3"/>
      <c r="B1598" s="4"/>
      <c r="C1598" s="3"/>
      <c r="D1598" s="3"/>
      <c r="E1598" s="3"/>
    </row>
    <row r="1599" spans="1:5">
      <c r="A1599" s="3"/>
      <c r="B1599" s="4"/>
      <c r="C1599" s="3"/>
      <c r="D1599" s="3"/>
      <c r="E1599" s="3"/>
    </row>
    <row r="1600" spans="1:5">
      <c r="A1600" s="3"/>
      <c r="B1600" s="4"/>
      <c r="C1600" s="3"/>
      <c r="D1600" s="3"/>
      <c r="E1600" s="3"/>
    </row>
    <row r="1601" spans="1:5">
      <c r="A1601" s="3"/>
      <c r="B1601" s="4"/>
      <c r="C1601" s="3"/>
      <c r="D1601" s="3"/>
      <c r="E1601" s="3"/>
    </row>
    <row r="1602" spans="1:5">
      <c r="A1602" s="3"/>
      <c r="B1602" s="4"/>
      <c r="C1602" s="3"/>
      <c r="D1602" s="3"/>
      <c r="E1602" s="3"/>
    </row>
    <row r="1603" spans="1:5">
      <c r="A1603" s="3"/>
      <c r="B1603" s="4"/>
      <c r="C1603" s="3"/>
      <c r="D1603" s="3"/>
      <c r="E1603" s="3"/>
    </row>
    <row r="1604" spans="1:5">
      <c r="A1604" s="3"/>
      <c r="B1604" s="4"/>
      <c r="C1604" s="3"/>
      <c r="D1604" s="3"/>
      <c r="E1604" s="3"/>
    </row>
    <row r="1605" spans="1:5">
      <c r="A1605" s="3"/>
      <c r="B1605" s="4"/>
      <c r="C1605" s="3"/>
      <c r="D1605" s="3"/>
      <c r="E1605" s="3"/>
    </row>
    <row r="1606" spans="1:5">
      <c r="A1606" s="3"/>
      <c r="B1606" s="4"/>
      <c r="C1606" s="3"/>
      <c r="D1606" s="3"/>
      <c r="E1606" s="3"/>
    </row>
    <row r="1607" spans="1:5">
      <c r="A1607" s="3"/>
      <c r="B1607" s="4"/>
      <c r="C1607" s="3"/>
      <c r="D1607" s="3"/>
      <c r="E1607" s="3"/>
    </row>
    <row r="1608" spans="1:5">
      <c r="A1608" s="3"/>
      <c r="B1608" s="4"/>
      <c r="C1608" s="3"/>
      <c r="D1608" s="3"/>
      <c r="E1608" s="3"/>
    </row>
    <row r="1609" spans="1:5">
      <c r="A1609" s="3"/>
      <c r="B1609" s="4"/>
      <c r="C1609" s="3"/>
      <c r="D1609" s="3"/>
      <c r="E1609" s="3"/>
    </row>
    <row r="1610" spans="1:5">
      <c r="A1610" s="3"/>
      <c r="B1610" s="4"/>
      <c r="C1610" s="3"/>
      <c r="D1610" s="3"/>
      <c r="E1610" s="3"/>
    </row>
    <row r="1611" spans="1:5">
      <c r="A1611" s="3"/>
      <c r="B1611" s="4"/>
      <c r="C1611" s="3"/>
      <c r="D1611" s="3"/>
      <c r="E1611" s="3"/>
    </row>
    <row r="1612" spans="1:5">
      <c r="A1612" s="3"/>
      <c r="B1612" s="4"/>
      <c r="C1612" s="3"/>
      <c r="D1612" s="3"/>
      <c r="E1612" s="3"/>
    </row>
    <row r="1613" spans="1:5">
      <c r="A1613" s="3"/>
      <c r="B1613" s="4"/>
      <c r="C1613" s="3"/>
      <c r="D1613" s="3"/>
      <c r="E1613" s="3"/>
    </row>
    <row r="1614" spans="1:5">
      <c r="A1614" s="3"/>
      <c r="B1614" s="4"/>
      <c r="C1614" s="3"/>
      <c r="D1614" s="3"/>
      <c r="E1614" s="3"/>
    </row>
    <row r="1615" spans="1:5">
      <c r="A1615" s="3"/>
      <c r="B1615" s="4"/>
      <c r="C1615" s="3"/>
      <c r="D1615" s="3"/>
      <c r="E1615" s="3"/>
    </row>
    <row r="1616" spans="1:5">
      <c r="A1616" s="3"/>
      <c r="B1616" s="4"/>
      <c r="C1616" s="3"/>
      <c r="D1616" s="3"/>
      <c r="E1616" s="3"/>
    </row>
    <row r="1617" spans="1:5">
      <c r="A1617" s="3"/>
      <c r="B1617" s="4"/>
      <c r="C1617" s="3"/>
      <c r="D1617" s="3"/>
      <c r="E1617" s="3"/>
    </row>
    <row r="1618" spans="1:5">
      <c r="A1618" s="3"/>
      <c r="B1618" s="4"/>
      <c r="C1618" s="3"/>
      <c r="D1618" s="3"/>
      <c r="E1618" s="3"/>
    </row>
    <row r="1619" spans="1:5">
      <c r="A1619" s="3"/>
      <c r="B1619" s="4"/>
      <c r="C1619" s="3"/>
      <c r="D1619" s="3"/>
      <c r="E1619" s="3"/>
    </row>
    <row r="1620" spans="1:5">
      <c r="A1620" s="3"/>
      <c r="B1620" s="4"/>
      <c r="C1620" s="3"/>
      <c r="D1620" s="3"/>
      <c r="E1620" s="3"/>
    </row>
    <row r="1621" spans="1:5">
      <c r="A1621" s="3"/>
      <c r="B1621" s="4"/>
      <c r="C1621" s="3"/>
      <c r="D1621" s="3"/>
      <c r="E1621" s="3"/>
    </row>
    <row r="1622" spans="1:5">
      <c r="A1622" s="3"/>
      <c r="B1622" s="4"/>
      <c r="C1622" s="3"/>
      <c r="D1622" s="3"/>
      <c r="E1622" s="3"/>
    </row>
    <row r="1623" spans="1:5">
      <c r="A1623" s="3"/>
      <c r="B1623" s="4"/>
      <c r="C1623" s="3"/>
      <c r="D1623" s="3"/>
      <c r="E1623" s="3"/>
    </row>
    <row r="1624" spans="1:5">
      <c r="A1624" s="3"/>
      <c r="B1624" s="4"/>
      <c r="C1624" s="3"/>
      <c r="D1624" s="3"/>
      <c r="E1624" s="3"/>
    </row>
    <row r="1625" spans="1:5">
      <c r="A1625" s="3"/>
      <c r="B1625" s="4"/>
      <c r="C1625" s="3"/>
      <c r="D1625" s="3"/>
      <c r="E1625" s="3"/>
    </row>
    <row r="1626" spans="1:5">
      <c r="A1626" s="3"/>
      <c r="B1626" s="4"/>
      <c r="C1626" s="3"/>
      <c r="D1626" s="3"/>
      <c r="E1626" s="3"/>
    </row>
    <row r="1627" spans="1:5">
      <c r="A1627" s="3"/>
      <c r="B1627" s="4"/>
      <c r="C1627" s="3"/>
      <c r="D1627" s="3"/>
      <c r="E1627" s="3"/>
    </row>
    <row r="1628" spans="1:5">
      <c r="A1628" s="3"/>
      <c r="B1628" s="4"/>
      <c r="C1628" s="3"/>
      <c r="D1628" s="3"/>
      <c r="E1628" s="3"/>
    </row>
    <row r="1629" spans="1:5">
      <c r="A1629" s="3"/>
      <c r="B1629" s="4"/>
      <c r="C1629" s="3"/>
      <c r="D1629" s="3"/>
      <c r="E1629" s="3"/>
    </row>
    <row r="1630" spans="1:5">
      <c r="A1630" s="3"/>
      <c r="B1630" s="4"/>
      <c r="C1630" s="3"/>
      <c r="D1630" s="3"/>
      <c r="E1630" s="3"/>
    </row>
    <row r="1631" spans="1:5">
      <c r="A1631" s="3"/>
      <c r="B1631" s="4"/>
      <c r="C1631" s="3"/>
      <c r="D1631" s="3"/>
      <c r="E1631" s="3"/>
    </row>
    <row r="1632" spans="1:5">
      <c r="A1632" s="3"/>
      <c r="B1632" s="4"/>
      <c r="C1632" s="3"/>
      <c r="D1632" s="3"/>
      <c r="E1632" s="3"/>
    </row>
    <row r="1633" spans="1:5">
      <c r="A1633" s="3"/>
      <c r="B1633" s="4"/>
      <c r="C1633" s="3"/>
      <c r="D1633" s="3"/>
      <c r="E1633" s="3"/>
    </row>
    <row r="1634" spans="1:5">
      <c r="A1634" s="3"/>
      <c r="B1634" s="4"/>
      <c r="C1634" s="3"/>
      <c r="D1634" s="3"/>
      <c r="E1634" s="3"/>
    </row>
    <row r="1635" spans="1:5">
      <c r="A1635" s="3"/>
      <c r="B1635" s="4"/>
      <c r="C1635" s="3"/>
      <c r="D1635" s="3"/>
      <c r="E1635" s="3"/>
    </row>
    <row r="1636" spans="1:5">
      <c r="A1636" s="3"/>
      <c r="B1636" s="4"/>
      <c r="C1636" s="3"/>
      <c r="D1636" s="3"/>
      <c r="E1636" s="3"/>
    </row>
    <row r="1637" spans="1:5">
      <c r="A1637" s="3"/>
      <c r="B1637" s="4"/>
      <c r="C1637" s="3"/>
      <c r="D1637" s="3"/>
      <c r="E1637" s="3"/>
    </row>
    <row r="1638" spans="1:5">
      <c r="A1638" s="3"/>
      <c r="B1638" s="4"/>
      <c r="C1638" s="3"/>
      <c r="D1638" s="3"/>
      <c r="E1638" s="3"/>
    </row>
    <row r="1639" spans="1:5">
      <c r="A1639" s="3"/>
      <c r="B1639" s="4"/>
      <c r="C1639" s="3"/>
      <c r="D1639" s="3"/>
      <c r="E1639" s="3"/>
    </row>
    <row r="1640" spans="1:5">
      <c r="A1640" s="3"/>
      <c r="B1640" s="4"/>
      <c r="C1640" s="3"/>
      <c r="D1640" s="3"/>
      <c r="E1640" s="3"/>
    </row>
    <row r="1641" spans="1:5">
      <c r="A1641" s="3"/>
      <c r="B1641" s="4"/>
      <c r="C1641" s="3"/>
      <c r="D1641" s="3"/>
      <c r="E1641" s="3"/>
    </row>
    <row r="1642" spans="1:5">
      <c r="A1642" s="3"/>
      <c r="B1642" s="4"/>
      <c r="C1642" s="3"/>
      <c r="D1642" s="3"/>
      <c r="E1642" s="3"/>
    </row>
    <row r="1643" spans="1:5">
      <c r="A1643" s="3"/>
      <c r="B1643" s="4"/>
      <c r="C1643" s="3"/>
      <c r="D1643" s="3"/>
      <c r="E1643" s="3"/>
    </row>
    <row r="1644" spans="1:5">
      <c r="A1644" s="3"/>
      <c r="B1644" s="4"/>
      <c r="C1644" s="3"/>
      <c r="D1644" s="3"/>
      <c r="E1644" s="3"/>
    </row>
    <row r="1645" spans="1:5">
      <c r="A1645" s="3"/>
      <c r="B1645" s="4"/>
      <c r="C1645" s="3"/>
      <c r="D1645" s="3"/>
      <c r="E1645" s="3"/>
    </row>
    <row r="1646" spans="1:5">
      <c r="A1646" s="3"/>
      <c r="B1646" s="4"/>
      <c r="C1646" s="3"/>
      <c r="D1646" s="3"/>
      <c r="E1646" s="3"/>
    </row>
    <row r="1647" spans="1:5">
      <c r="A1647" s="3"/>
      <c r="B1647" s="4"/>
      <c r="C1647" s="3"/>
      <c r="D1647" s="3"/>
      <c r="E1647" s="3"/>
    </row>
    <row r="1648" spans="1:5">
      <c r="A1648" s="3"/>
      <c r="B1648" s="4"/>
      <c r="C1648" s="3"/>
      <c r="D1648" s="3"/>
      <c r="E1648" s="3"/>
    </row>
    <row r="1649" spans="1:5">
      <c r="A1649" s="3"/>
      <c r="B1649" s="4"/>
      <c r="C1649" s="3"/>
      <c r="D1649" s="3"/>
      <c r="E1649" s="3"/>
    </row>
    <row r="1650" spans="1:5">
      <c r="A1650" s="3"/>
      <c r="B1650" s="4"/>
      <c r="C1650" s="3"/>
      <c r="D1650" s="3"/>
      <c r="E1650" s="3"/>
    </row>
    <row r="1651" spans="1:5">
      <c r="A1651" s="3"/>
      <c r="B1651" s="4"/>
      <c r="C1651" s="3"/>
      <c r="D1651" s="3"/>
      <c r="E1651" s="3"/>
    </row>
    <row r="1652" spans="1:5">
      <c r="A1652" s="3"/>
      <c r="B1652" s="4"/>
      <c r="C1652" s="3"/>
      <c r="D1652" s="3"/>
      <c r="E1652" s="3"/>
    </row>
    <row r="1653" spans="1:5">
      <c r="A1653" s="3"/>
      <c r="B1653" s="4"/>
      <c r="C1653" s="3"/>
      <c r="D1653" s="3"/>
      <c r="E1653" s="3"/>
    </row>
    <row r="1654" spans="1:5">
      <c r="A1654" s="3"/>
      <c r="B1654" s="4"/>
      <c r="C1654" s="3"/>
      <c r="D1654" s="3"/>
      <c r="E1654" s="3"/>
    </row>
    <row r="1655" spans="1:5">
      <c r="A1655" s="3"/>
      <c r="B1655" s="4"/>
      <c r="C1655" s="3"/>
      <c r="D1655" s="3"/>
      <c r="E1655" s="3"/>
    </row>
    <row r="1656" spans="1:5">
      <c r="A1656" s="3"/>
      <c r="B1656" s="4"/>
      <c r="C1656" s="3"/>
      <c r="D1656" s="3"/>
      <c r="E1656" s="3"/>
    </row>
    <row r="1657" spans="1:5">
      <c r="A1657" s="3"/>
      <c r="B1657" s="4"/>
      <c r="C1657" s="3"/>
      <c r="D1657" s="3"/>
      <c r="E1657" s="3"/>
    </row>
    <row r="1658" spans="1:5">
      <c r="A1658" s="3"/>
      <c r="B1658" s="4"/>
      <c r="C1658" s="3"/>
      <c r="D1658" s="3"/>
      <c r="E1658" s="3"/>
    </row>
    <row r="1659" spans="1:5">
      <c r="A1659" s="3"/>
      <c r="B1659" s="4"/>
      <c r="C1659" s="3"/>
      <c r="D1659" s="3"/>
      <c r="E1659" s="3"/>
    </row>
    <row r="1660" spans="1:5">
      <c r="A1660" s="3"/>
      <c r="B1660" s="4"/>
      <c r="C1660" s="3"/>
      <c r="D1660" s="3"/>
      <c r="E1660" s="3"/>
    </row>
    <row r="1661" spans="1:5">
      <c r="A1661" s="3"/>
      <c r="B1661" s="4"/>
      <c r="C1661" s="3"/>
      <c r="D1661" s="3"/>
      <c r="E1661" s="3"/>
    </row>
    <row r="1662" spans="1:5">
      <c r="A1662" s="3"/>
      <c r="B1662" s="4"/>
      <c r="C1662" s="3"/>
      <c r="D1662" s="3"/>
      <c r="E1662" s="3"/>
    </row>
    <row r="1663" spans="1:5">
      <c r="A1663" s="3"/>
      <c r="B1663" s="4"/>
      <c r="C1663" s="3"/>
      <c r="D1663" s="3"/>
      <c r="E1663" s="3"/>
    </row>
    <row r="1664" spans="1:5">
      <c r="A1664" s="3"/>
      <c r="B1664" s="4"/>
      <c r="C1664" s="3"/>
      <c r="D1664" s="3"/>
      <c r="E1664" s="3"/>
    </row>
    <row r="1665" spans="1:5">
      <c r="A1665" s="3"/>
      <c r="B1665" s="4"/>
      <c r="C1665" s="3"/>
      <c r="D1665" s="3"/>
      <c r="E1665" s="3"/>
    </row>
    <row r="1666" spans="1:5">
      <c r="A1666" s="3"/>
      <c r="B1666" s="4"/>
      <c r="C1666" s="3"/>
      <c r="D1666" s="3"/>
      <c r="E1666" s="3"/>
    </row>
    <row r="1667" spans="1:5">
      <c r="A1667" s="3"/>
      <c r="B1667" s="4"/>
      <c r="C1667" s="3"/>
      <c r="D1667" s="3"/>
      <c r="E1667" s="3"/>
    </row>
    <row r="1668" spans="1:5">
      <c r="A1668" s="3"/>
      <c r="B1668" s="4"/>
      <c r="C1668" s="3"/>
      <c r="D1668" s="3"/>
      <c r="E1668" s="3"/>
    </row>
    <row r="1669" spans="1:5">
      <c r="A1669" s="3"/>
      <c r="B1669" s="4"/>
      <c r="C1669" s="3"/>
      <c r="D1669" s="3"/>
      <c r="E1669" s="3"/>
    </row>
    <row r="1670" spans="1:5">
      <c r="A1670" s="3"/>
      <c r="B1670" s="4"/>
      <c r="C1670" s="3"/>
      <c r="D1670" s="3"/>
      <c r="E1670" s="3"/>
    </row>
    <row r="1671" spans="1:5">
      <c r="A1671" s="3"/>
      <c r="B1671" s="4"/>
      <c r="C1671" s="3"/>
      <c r="D1671" s="3"/>
      <c r="E1671" s="3"/>
    </row>
    <row r="1672" spans="1:5">
      <c r="A1672" s="3"/>
      <c r="B1672" s="4"/>
      <c r="C1672" s="3"/>
      <c r="D1672" s="3"/>
      <c r="E1672" s="3"/>
    </row>
    <row r="1673" spans="1:5">
      <c r="A1673" s="3"/>
      <c r="B1673" s="4"/>
      <c r="C1673" s="3"/>
      <c r="D1673" s="3"/>
      <c r="E1673" s="3"/>
    </row>
    <row r="1674" spans="1:5">
      <c r="A1674" s="3"/>
      <c r="B1674" s="4"/>
      <c r="C1674" s="3"/>
      <c r="D1674" s="3"/>
      <c r="E1674" s="3"/>
    </row>
    <row r="1675" spans="1:5">
      <c r="A1675" s="3"/>
      <c r="B1675" s="4"/>
      <c r="C1675" s="3"/>
      <c r="D1675" s="3"/>
      <c r="E1675" s="3"/>
    </row>
    <row r="1676" spans="1:5">
      <c r="A1676" s="3"/>
      <c r="B1676" s="4"/>
      <c r="C1676" s="3"/>
      <c r="D1676" s="3"/>
      <c r="E1676" s="3"/>
    </row>
    <row r="1677" spans="1:5">
      <c r="A1677" s="3"/>
      <c r="B1677" s="4"/>
      <c r="C1677" s="3"/>
      <c r="D1677" s="3"/>
      <c r="E1677" s="3"/>
    </row>
    <row r="1678" spans="1:5">
      <c r="A1678" s="3"/>
      <c r="B1678" s="4"/>
      <c r="C1678" s="3"/>
      <c r="D1678" s="3"/>
      <c r="E1678" s="3"/>
    </row>
    <row r="1679" spans="1:5">
      <c r="A1679" s="3"/>
      <c r="B1679" s="4"/>
      <c r="C1679" s="3"/>
      <c r="D1679" s="3"/>
      <c r="E1679" s="3"/>
    </row>
    <row r="1680" spans="1:5">
      <c r="A1680" s="3"/>
      <c r="B1680" s="4"/>
      <c r="C1680" s="3"/>
      <c r="D1680" s="3"/>
      <c r="E1680" s="3"/>
    </row>
    <row r="1681" spans="1:5">
      <c r="A1681" s="3"/>
      <c r="B1681" s="4"/>
      <c r="C1681" s="3"/>
      <c r="D1681" s="3"/>
      <c r="E1681" s="3"/>
    </row>
    <row r="1682" spans="1:5">
      <c r="A1682" s="3"/>
      <c r="B1682" s="4"/>
      <c r="C1682" s="3"/>
      <c r="D1682" s="3"/>
      <c r="E1682" s="3"/>
    </row>
    <row r="1683" spans="1:5">
      <c r="A1683" s="3"/>
      <c r="B1683" s="4"/>
      <c r="C1683" s="3"/>
      <c r="D1683" s="3"/>
      <c r="E1683" s="3"/>
    </row>
    <row r="1684" spans="1:5">
      <c r="A1684" s="3"/>
      <c r="B1684" s="4"/>
      <c r="C1684" s="3"/>
      <c r="D1684" s="3"/>
      <c r="E1684" s="3"/>
    </row>
    <row r="1685" spans="1:5">
      <c r="A1685" s="3"/>
      <c r="B1685" s="4"/>
      <c r="C1685" s="3"/>
      <c r="D1685" s="3"/>
      <c r="E1685" s="3"/>
    </row>
    <row r="1686" spans="1:5">
      <c r="A1686" s="3"/>
      <c r="B1686" s="4"/>
      <c r="C1686" s="3"/>
      <c r="D1686" s="3"/>
      <c r="E1686" s="3"/>
    </row>
    <row r="1687" spans="1:5">
      <c r="A1687" s="3"/>
      <c r="B1687" s="4"/>
      <c r="C1687" s="3"/>
      <c r="D1687" s="3"/>
      <c r="E1687" s="3"/>
    </row>
    <row r="1688" spans="1:5">
      <c r="A1688" s="3"/>
      <c r="B1688" s="4"/>
      <c r="C1688" s="3"/>
      <c r="D1688" s="3"/>
      <c r="E1688" s="3"/>
    </row>
    <row r="1689" spans="1:5">
      <c r="A1689" s="3"/>
      <c r="B1689" s="4"/>
      <c r="C1689" s="3"/>
      <c r="D1689" s="3"/>
      <c r="E1689" s="3"/>
    </row>
    <row r="1690" spans="1:5">
      <c r="A1690" s="3"/>
      <c r="B1690" s="4"/>
      <c r="C1690" s="3"/>
      <c r="D1690" s="3"/>
      <c r="E1690" s="3"/>
    </row>
    <row r="1691" spans="1:5">
      <c r="A1691" s="3"/>
      <c r="B1691" s="4"/>
      <c r="C1691" s="3"/>
      <c r="D1691" s="3"/>
      <c r="E1691" s="3"/>
    </row>
    <row r="1692" spans="1:5">
      <c r="A1692" s="3"/>
      <c r="B1692" s="4"/>
      <c r="C1692" s="3"/>
      <c r="D1692" s="3"/>
      <c r="E1692" s="3"/>
    </row>
    <row r="1693" spans="1:5">
      <c r="A1693" s="3"/>
      <c r="B1693" s="4"/>
      <c r="C1693" s="3"/>
      <c r="D1693" s="3"/>
      <c r="E1693" s="3"/>
    </row>
    <row r="1694" spans="1:5">
      <c r="A1694" s="3"/>
      <c r="B1694" s="4"/>
      <c r="C1694" s="3"/>
      <c r="D1694" s="3"/>
      <c r="E1694" s="3"/>
    </row>
    <row r="1695" spans="1:5">
      <c r="A1695" s="3"/>
      <c r="B1695" s="4"/>
      <c r="C1695" s="3"/>
      <c r="D1695" s="3"/>
      <c r="E1695" s="3"/>
    </row>
    <row r="1696" spans="1:5">
      <c r="A1696" s="3"/>
      <c r="B1696" s="4"/>
      <c r="C1696" s="3"/>
      <c r="D1696" s="3"/>
      <c r="E1696" s="3"/>
    </row>
    <row r="1697" spans="1:5">
      <c r="A1697" s="3"/>
      <c r="B1697" s="4"/>
      <c r="C1697" s="3"/>
      <c r="D1697" s="3"/>
      <c r="E1697" s="3"/>
    </row>
    <row r="1698" spans="1:5">
      <c r="A1698" s="3"/>
      <c r="B1698" s="4"/>
      <c r="C1698" s="3"/>
      <c r="D1698" s="3"/>
      <c r="E1698" s="3"/>
    </row>
    <row r="1699" spans="1:5">
      <c r="A1699" s="3"/>
      <c r="B1699" s="4"/>
      <c r="C1699" s="3"/>
      <c r="D1699" s="3"/>
      <c r="E1699" s="3"/>
    </row>
    <row r="1700" spans="1:5">
      <c r="A1700" s="3"/>
      <c r="B1700" s="4"/>
      <c r="C1700" s="3"/>
      <c r="D1700" s="3"/>
      <c r="E1700" s="3"/>
    </row>
    <row r="1701" spans="1:5">
      <c r="A1701" s="3"/>
      <c r="B1701" s="4"/>
      <c r="C1701" s="3"/>
      <c r="D1701" s="3"/>
      <c r="E1701" s="3"/>
    </row>
    <row r="1702" spans="1:5">
      <c r="A1702" s="3"/>
      <c r="B1702" s="4"/>
      <c r="C1702" s="3"/>
      <c r="D1702" s="3"/>
      <c r="E1702" s="3"/>
    </row>
    <row r="1703" spans="1:5">
      <c r="A1703" s="3"/>
      <c r="B1703" s="4"/>
      <c r="C1703" s="3"/>
      <c r="D1703" s="3"/>
      <c r="E1703" s="3"/>
    </row>
    <row r="1704" spans="1:5">
      <c r="A1704" s="3"/>
      <c r="B1704" s="4"/>
      <c r="C1704" s="3"/>
      <c r="D1704" s="3"/>
      <c r="E1704" s="3"/>
    </row>
    <row r="1705" spans="1:5">
      <c r="A1705" s="3"/>
      <c r="B1705" s="4"/>
      <c r="C1705" s="3"/>
      <c r="D1705" s="3"/>
      <c r="E1705" s="3"/>
    </row>
    <row r="1706" spans="1:5">
      <c r="A1706" s="3"/>
      <c r="B1706" s="4"/>
      <c r="C1706" s="3"/>
      <c r="D1706" s="3"/>
      <c r="E1706" s="3"/>
    </row>
    <row r="1707" spans="1:5">
      <c r="A1707" s="3"/>
      <c r="B1707" s="4"/>
      <c r="C1707" s="3"/>
      <c r="D1707" s="3"/>
      <c r="E1707" s="3"/>
    </row>
    <row r="1708" spans="1:5">
      <c r="A1708" s="3"/>
      <c r="B1708" s="4"/>
      <c r="C1708" s="3"/>
      <c r="D1708" s="3"/>
      <c r="E1708" s="3"/>
    </row>
    <row r="1709" spans="1:5">
      <c r="A1709" s="3"/>
      <c r="B1709" s="4"/>
      <c r="C1709" s="3"/>
      <c r="D1709" s="3"/>
      <c r="E1709" s="3"/>
    </row>
    <row r="1710" spans="1:5">
      <c r="A1710" s="3"/>
      <c r="B1710" s="4"/>
      <c r="C1710" s="3"/>
      <c r="D1710" s="3"/>
      <c r="E1710" s="3"/>
    </row>
    <row r="1711" spans="1:5">
      <c r="A1711" s="3"/>
      <c r="B1711" s="4"/>
      <c r="C1711" s="3"/>
      <c r="D1711" s="3"/>
      <c r="E1711" s="3"/>
    </row>
    <row r="1712" spans="1:5">
      <c r="A1712" s="3"/>
      <c r="B1712" s="4"/>
      <c r="C1712" s="3"/>
      <c r="D1712" s="3"/>
      <c r="E1712" s="3"/>
    </row>
    <row r="1713" spans="1:5">
      <c r="A1713" s="3"/>
      <c r="B1713" s="4"/>
      <c r="C1713" s="3"/>
      <c r="D1713" s="3"/>
      <c r="E1713" s="3"/>
    </row>
    <row r="1714" spans="1:5">
      <c r="A1714" s="3"/>
      <c r="B1714" s="4"/>
      <c r="C1714" s="3"/>
      <c r="D1714" s="3"/>
      <c r="E1714" s="3"/>
    </row>
    <row r="1715" spans="1:5">
      <c r="A1715" s="3"/>
      <c r="B1715" s="4"/>
      <c r="C1715" s="3"/>
      <c r="D1715" s="3"/>
      <c r="E1715" s="3"/>
    </row>
    <row r="1716" spans="1:5">
      <c r="A1716" s="3"/>
      <c r="B1716" s="4"/>
      <c r="C1716" s="3"/>
      <c r="D1716" s="3"/>
      <c r="E1716" s="3"/>
    </row>
    <row r="1717" spans="1:5">
      <c r="A1717" s="3"/>
      <c r="B1717" s="4"/>
      <c r="C1717" s="3"/>
      <c r="D1717" s="3"/>
      <c r="E1717" s="3"/>
    </row>
    <row r="1718" spans="1:5">
      <c r="A1718" s="3"/>
      <c r="B1718" s="4"/>
      <c r="C1718" s="3"/>
      <c r="D1718" s="3"/>
      <c r="E1718" s="3"/>
    </row>
    <row r="1719" spans="1:5">
      <c r="A1719" s="3"/>
      <c r="B1719" s="4"/>
      <c r="C1719" s="3"/>
      <c r="D1719" s="3"/>
      <c r="E1719" s="3"/>
    </row>
    <row r="1720" spans="1:5">
      <c r="A1720" s="3"/>
      <c r="B1720" s="4"/>
      <c r="C1720" s="3"/>
      <c r="D1720" s="3"/>
      <c r="E1720" s="3"/>
    </row>
    <row r="1721" spans="1:5">
      <c r="A1721" s="3"/>
      <c r="B1721" s="4"/>
      <c r="C1721" s="3"/>
      <c r="D1721" s="3"/>
      <c r="E1721" s="3"/>
    </row>
    <row r="1722" spans="1:5">
      <c r="A1722" s="3"/>
      <c r="B1722" s="4"/>
      <c r="C1722" s="3"/>
      <c r="D1722" s="3"/>
      <c r="E1722" s="3"/>
    </row>
    <row r="1723" spans="1:5">
      <c r="A1723" s="3"/>
      <c r="B1723" s="4"/>
      <c r="C1723" s="3"/>
      <c r="D1723" s="3"/>
      <c r="E1723" s="3"/>
    </row>
    <row r="1724" spans="1:5">
      <c r="A1724" s="3"/>
      <c r="B1724" s="4"/>
      <c r="C1724" s="3"/>
      <c r="D1724" s="3"/>
      <c r="E1724" s="3"/>
    </row>
    <row r="1725" spans="1:5">
      <c r="A1725" s="3"/>
      <c r="B1725" s="4"/>
      <c r="C1725" s="3"/>
      <c r="D1725" s="3"/>
      <c r="E1725" s="3"/>
    </row>
    <row r="1726" spans="1:5">
      <c r="A1726" s="3"/>
      <c r="B1726" s="4"/>
      <c r="C1726" s="3"/>
      <c r="D1726" s="3"/>
      <c r="E1726" s="3"/>
    </row>
    <row r="1727" spans="1:5">
      <c r="A1727" s="3"/>
      <c r="B1727" s="4"/>
      <c r="C1727" s="3"/>
      <c r="D1727" s="3"/>
      <c r="E1727" s="3"/>
    </row>
    <row r="1728" spans="1:5">
      <c r="A1728" s="3"/>
      <c r="B1728" s="4"/>
      <c r="C1728" s="3"/>
      <c r="D1728" s="3"/>
      <c r="E1728" s="3"/>
    </row>
    <row r="1729" spans="1:5">
      <c r="A1729" s="3"/>
      <c r="B1729" s="4"/>
      <c r="C1729" s="3"/>
      <c r="D1729" s="3"/>
      <c r="E1729" s="3"/>
    </row>
    <row r="1730" spans="1:5">
      <c r="A1730" s="3"/>
      <c r="B1730" s="4"/>
      <c r="C1730" s="3"/>
      <c r="D1730" s="3"/>
      <c r="E1730" s="3"/>
    </row>
    <row r="1731" spans="1:5">
      <c r="A1731" s="3"/>
      <c r="B1731" s="4"/>
      <c r="C1731" s="3"/>
      <c r="D1731" s="3"/>
      <c r="E1731" s="3"/>
    </row>
    <row r="1732" spans="1:5">
      <c r="A1732" s="3"/>
      <c r="B1732" s="4"/>
      <c r="C1732" s="3"/>
      <c r="D1732" s="3"/>
      <c r="E1732" s="3"/>
    </row>
    <row r="1733" spans="1:5">
      <c r="A1733" s="3"/>
      <c r="B1733" s="4"/>
      <c r="C1733" s="3"/>
      <c r="D1733" s="3"/>
      <c r="E1733" s="3"/>
    </row>
    <row r="1734" spans="1:5">
      <c r="A1734" s="3"/>
      <c r="B1734" s="4"/>
      <c r="C1734" s="3"/>
      <c r="D1734" s="3"/>
      <c r="E1734" s="3"/>
    </row>
    <row r="1735" spans="1:5">
      <c r="A1735" s="3"/>
      <c r="B1735" s="4"/>
      <c r="C1735" s="3"/>
      <c r="D1735" s="3"/>
      <c r="E1735" s="3"/>
    </row>
    <row r="1736" spans="1:5">
      <c r="A1736" s="3"/>
      <c r="B1736" s="4"/>
      <c r="C1736" s="3"/>
      <c r="D1736" s="3"/>
      <c r="E1736" s="3"/>
    </row>
    <row r="1737" spans="1:5">
      <c r="A1737" s="3"/>
      <c r="B1737" s="4"/>
      <c r="C1737" s="3"/>
      <c r="D1737" s="3"/>
      <c r="E1737" s="3"/>
    </row>
    <row r="1738" spans="1:5">
      <c r="A1738" s="3"/>
      <c r="B1738" s="4"/>
      <c r="C1738" s="3"/>
      <c r="D1738" s="3"/>
      <c r="E1738" s="3"/>
    </row>
    <row r="1739" spans="1:5">
      <c r="A1739" s="3"/>
      <c r="B1739" s="4"/>
      <c r="C1739" s="3"/>
      <c r="D1739" s="3"/>
      <c r="E1739" s="3"/>
    </row>
    <row r="1740" spans="1:5">
      <c r="A1740" s="3"/>
      <c r="B1740" s="4"/>
      <c r="C1740" s="3"/>
      <c r="D1740" s="3"/>
      <c r="E1740" s="3"/>
    </row>
    <row r="1741" spans="1:5">
      <c r="A1741" s="3"/>
      <c r="B1741" s="4"/>
      <c r="C1741" s="3"/>
      <c r="D1741" s="3"/>
      <c r="E1741" s="3"/>
    </row>
    <row r="1742" spans="1:5">
      <c r="A1742" s="3"/>
      <c r="B1742" s="4"/>
      <c r="C1742" s="3"/>
      <c r="D1742" s="3"/>
      <c r="E1742" s="3"/>
    </row>
    <row r="1743" spans="1:5">
      <c r="A1743" s="3"/>
      <c r="B1743" s="4"/>
      <c r="C1743" s="3"/>
      <c r="D1743" s="3"/>
      <c r="E1743" s="3"/>
    </row>
    <row r="1744" spans="1:5">
      <c r="A1744" s="3"/>
      <c r="B1744" s="4"/>
      <c r="C1744" s="3"/>
      <c r="D1744" s="3"/>
      <c r="E1744" s="3"/>
    </row>
    <row r="1745" spans="1:5">
      <c r="A1745" s="3"/>
      <c r="B1745" s="4"/>
      <c r="C1745" s="3"/>
      <c r="D1745" s="3"/>
      <c r="E1745" s="3"/>
    </row>
    <row r="1746" spans="1:5">
      <c r="A1746" s="3"/>
      <c r="B1746" s="4"/>
      <c r="C1746" s="3"/>
      <c r="D1746" s="3"/>
      <c r="E1746" s="3"/>
    </row>
    <row r="1747" spans="1:5">
      <c r="A1747" s="3"/>
      <c r="B1747" s="4"/>
      <c r="C1747" s="3"/>
      <c r="D1747" s="3"/>
      <c r="E1747" s="3"/>
    </row>
    <row r="1748" spans="1:5">
      <c r="A1748" s="3"/>
      <c r="B1748" s="4"/>
      <c r="C1748" s="3"/>
      <c r="D1748" s="3"/>
      <c r="E1748" s="3"/>
    </row>
    <row r="1749" spans="1:5">
      <c r="A1749" s="3"/>
      <c r="B1749" s="4"/>
      <c r="C1749" s="3"/>
      <c r="D1749" s="3"/>
      <c r="E1749" s="3"/>
    </row>
    <row r="1750" spans="1:5">
      <c r="A1750" s="3"/>
      <c r="B1750" s="4"/>
      <c r="C1750" s="3"/>
      <c r="D1750" s="3"/>
      <c r="E1750" s="3"/>
    </row>
    <row r="1751" spans="1:5">
      <c r="A1751" s="3"/>
      <c r="B1751" s="4"/>
      <c r="C1751" s="3"/>
      <c r="D1751" s="3"/>
      <c r="E1751" s="3"/>
    </row>
    <row r="1752" spans="1:5">
      <c r="A1752" s="3"/>
      <c r="B1752" s="4"/>
      <c r="C1752" s="3"/>
      <c r="D1752" s="3"/>
      <c r="E1752" s="3"/>
    </row>
    <row r="1753" spans="1:5">
      <c r="A1753" s="3"/>
      <c r="B1753" s="4"/>
      <c r="C1753" s="3"/>
      <c r="D1753" s="3"/>
      <c r="E1753" s="3"/>
    </row>
    <row r="1754" spans="1:5">
      <c r="A1754" s="3"/>
      <c r="B1754" s="4"/>
      <c r="C1754" s="3"/>
      <c r="D1754" s="3"/>
      <c r="E1754" s="3"/>
    </row>
    <row r="1755" spans="1:5">
      <c r="A1755" s="3"/>
      <c r="B1755" s="4"/>
      <c r="C1755" s="3"/>
      <c r="D1755" s="3"/>
      <c r="E1755" s="3"/>
    </row>
    <row r="1756" spans="1:5">
      <c r="A1756" s="3"/>
      <c r="B1756" s="4"/>
      <c r="C1756" s="3"/>
      <c r="D1756" s="3"/>
      <c r="E1756" s="3"/>
    </row>
    <row r="1757" spans="1:5">
      <c r="A1757" s="3"/>
      <c r="B1757" s="4"/>
      <c r="C1757" s="3"/>
      <c r="D1757" s="3"/>
      <c r="E1757" s="3"/>
    </row>
    <row r="1758" spans="1:5">
      <c r="A1758" s="3"/>
      <c r="B1758" s="4"/>
      <c r="C1758" s="3"/>
      <c r="D1758" s="3"/>
      <c r="E1758" s="3"/>
    </row>
    <row r="1759" spans="1:5">
      <c r="A1759" s="3"/>
      <c r="B1759" s="4"/>
      <c r="C1759" s="3"/>
      <c r="D1759" s="3"/>
      <c r="E1759" s="3"/>
    </row>
    <row r="1760" spans="1:5">
      <c r="A1760" s="3"/>
      <c r="B1760" s="4"/>
      <c r="C1760" s="3"/>
      <c r="D1760" s="3"/>
      <c r="E1760" s="3"/>
    </row>
    <row r="1761" spans="1:5">
      <c r="A1761" s="3"/>
      <c r="B1761" s="4"/>
      <c r="C1761" s="3"/>
      <c r="D1761" s="3"/>
      <c r="E1761" s="3"/>
    </row>
    <row r="1762" spans="1:5">
      <c r="A1762" s="3"/>
      <c r="B1762" s="4"/>
      <c r="C1762" s="3"/>
      <c r="D1762" s="3"/>
      <c r="E1762" s="3"/>
    </row>
    <row r="1763" spans="1:5">
      <c r="A1763" s="3"/>
      <c r="B1763" s="4"/>
      <c r="C1763" s="3"/>
      <c r="D1763" s="3"/>
      <c r="E1763" s="3"/>
    </row>
    <row r="1764" spans="1:5">
      <c r="A1764" s="3"/>
      <c r="B1764" s="4"/>
      <c r="C1764" s="3"/>
      <c r="D1764" s="3"/>
      <c r="E1764" s="3"/>
    </row>
    <row r="1765" spans="1:5">
      <c r="A1765" s="3"/>
      <c r="B1765" s="4"/>
      <c r="C1765" s="3"/>
      <c r="D1765" s="3"/>
      <c r="E1765" s="3"/>
    </row>
    <row r="1766" spans="1:5">
      <c r="A1766" s="3"/>
      <c r="B1766" s="4"/>
      <c r="C1766" s="3"/>
      <c r="D1766" s="3"/>
      <c r="E1766" s="3"/>
    </row>
    <row r="1767" spans="1:5">
      <c r="A1767" s="3"/>
      <c r="B1767" s="4"/>
      <c r="C1767" s="3"/>
      <c r="D1767" s="3"/>
      <c r="E1767" s="3"/>
    </row>
    <row r="1768" spans="1:5">
      <c r="A1768" s="3"/>
      <c r="B1768" s="4"/>
      <c r="C1768" s="3"/>
      <c r="D1768" s="3"/>
      <c r="E1768" s="3"/>
    </row>
    <row r="1769" spans="1:5">
      <c r="A1769" s="3"/>
      <c r="B1769" s="4"/>
      <c r="C1769" s="3"/>
      <c r="D1769" s="3"/>
      <c r="E1769" s="3"/>
    </row>
    <row r="1770" spans="1:5">
      <c r="A1770" s="3"/>
      <c r="B1770" s="4"/>
      <c r="C1770" s="3"/>
      <c r="D1770" s="3"/>
      <c r="E1770" s="3"/>
    </row>
    <row r="1771" spans="1:5">
      <c r="A1771" s="3"/>
      <c r="B1771" s="4"/>
      <c r="C1771" s="3"/>
      <c r="D1771" s="3"/>
      <c r="E1771" s="3"/>
    </row>
    <row r="1772" spans="1:5">
      <c r="A1772" s="3"/>
      <c r="B1772" s="4"/>
      <c r="C1772" s="3"/>
      <c r="D1772" s="3"/>
      <c r="E1772" s="3"/>
    </row>
    <row r="1773" spans="1:5">
      <c r="A1773" s="3"/>
      <c r="B1773" s="4"/>
      <c r="C1773" s="3"/>
      <c r="D1773" s="3"/>
      <c r="E1773" s="3"/>
    </row>
    <row r="1774" spans="1:5">
      <c r="A1774" s="3"/>
      <c r="B1774" s="4"/>
      <c r="C1774" s="3"/>
      <c r="D1774" s="3"/>
      <c r="E1774" s="3"/>
    </row>
    <row r="1775" spans="1:5">
      <c r="A1775" s="3"/>
      <c r="B1775" s="4"/>
      <c r="C1775" s="3"/>
      <c r="D1775" s="3"/>
      <c r="E1775" s="3"/>
    </row>
    <row r="1776" spans="1:5">
      <c r="A1776" s="3"/>
      <c r="B1776" s="4"/>
      <c r="C1776" s="3"/>
      <c r="D1776" s="3"/>
      <c r="E1776" s="3"/>
    </row>
    <row r="1777" spans="1:5">
      <c r="A1777" s="3"/>
      <c r="B1777" s="4"/>
      <c r="C1777" s="3"/>
      <c r="D1777" s="3"/>
      <c r="E1777" s="3"/>
    </row>
    <row r="1778" spans="1:5">
      <c r="A1778" s="3"/>
      <c r="B1778" s="4"/>
      <c r="C1778" s="3"/>
      <c r="D1778" s="3"/>
      <c r="E1778" s="3"/>
    </row>
    <row r="1779" spans="1:5">
      <c r="A1779" s="3"/>
      <c r="B1779" s="4"/>
      <c r="C1779" s="3"/>
      <c r="D1779" s="3"/>
      <c r="E1779" s="3"/>
    </row>
    <row r="1780" spans="1:5">
      <c r="A1780" s="3"/>
      <c r="B1780" s="4"/>
      <c r="C1780" s="3"/>
      <c r="D1780" s="3"/>
      <c r="E1780" s="3"/>
    </row>
    <row r="1781" spans="1:5">
      <c r="A1781" s="3"/>
      <c r="B1781" s="4"/>
      <c r="C1781" s="3"/>
      <c r="D1781" s="3"/>
      <c r="E1781" s="3"/>
    </row>
    <row r="1782" spans="1:5">
      <c r="A1782" s="3"/>
      <c r="B1782" s="4"/>
      <c r="C1782" s="3"/>
      <c r="D1782" s="3"/>
      <c r="E1782" s="3"/>
    </row>
    <row r="1783" spans="1:5">
      <c r="A1783" s="3"/>
      <c r="B1783" s="4"/>
      <c r="C1783" s="3"/>
      <c r="D1783" s="3"/>
      <c r="E1783" s="3"/>
    </row>
    <row r="1784" spans="1:5">
      <c r="A1784" s="3"/>
      <c r="B1784" s="4"/>
      <c r="C1784" s="3"/>
      <c r="D1784" s="3"/>
      <c r="E1784" s="3"/>
    </row>
    <row r="1785" spans="1:5">
      <c r="A1785" s="3"/>
      <c r="B1785" s="4"/>
      <c r="C1785" s="3"/>
      <c r="D1785" s="3"/>
      <c r="E1785" s="3"/>
    </row>
    <row r="1786" spans="1:5">
      <c r="A1786" s="3"/>
      <c r="B1786" s="4"/>
      <c r="C1786" s="3"/>
      <c r="D1786" s="3"/>
      <c r="E1786" s="3"/>
    </row>
    <row r="1787" spans="1:5">
      <c r="A1787" s="3"/>
      <c r="B1787" s="4"/>
      <c r="C1787" s="3"/>
      <c r="D1787" s="3"/>
      <c r="E1787" s="3"/>
    </row>
    <row r="1788" spans="1:5">
      <c r="A1788" s="3"/>
      <c r="B1788" s="4"/>
      <c r="C1788" s="3"/>
      <c r="D1788" s="3"/>
      <c r="E1788" s="3"/>
    </row>
    <row r="1789" spans="1:5">
      <c r="A1789" s="3"/>
      <c r="B1789" s="4"/>
      <c r="C1789" s="3"/>
      <c r="D1789" s="3"/>
      <c r="E1789" s="3"/>
    </row>
    <row r="1790" spans="1:5">
      <c r="A1790" s="3"/>
      <c r="B1790" s="4"/>
      <c r="C1790" s="3"/>
      <c r="D1790" s="3"/>
      <c r="E1790" s="3"/>
    </row>
    <row r="1791" spans="1:5">
      <c r="A1791" s="3"/>
      <c r="B1791" s="4"/>
      <c r="C1791" s="3"/>
      <c r="D1791" s="3"/>
      <c r="E1791" s="3"/>
    </row>
    <row r="1792" spans="1:5">
      <c r="A1792" s="3"/>
      <c r="B1792" s="4"/>
      <c r="C1792" s="3"/>
      <c r="D1792" s="3"/>
      <c r="E1792" s="3"/>
    </row>
    <row r="1793" spans="1:5">
      <c r="A1793" s="3"/>
      <c r="B1793" s="4"/>
      <c r="C1793" s="3"/>
      <c r="D1793" s="3"/>
      <c r="E1793" s="3"/>
    </row>
    <row r="1794" spans="1:5">
      <c r="A1794" s="3"/>
      <c r="B1794" s="4"/>
      <c r="C1794" s="3"/>
      <c r="D1794" s="3"/>
      <c r="E1794" s="3"/>
    </row>
    <row r="1795" spans="1:5">
      <c r="A1795" s="3"/>
      <c r="B1795" s="4"/>
      <c r="C1795" s="3"/>
      <c r="D1795" s="3"/>
      <c r="E1795" s="3"/>
    </row>
    <row r="1796" spans="1:5">
      <c r="A1796" s="3"/>
      <c r="B1796" s="4"/>
      <c r="C1796" s="3"/>
      <c r="D1796" s="3"/>
      <c r="E1796" s="3"/>
    </row>
    <row r="1797" spans="1:5">
      <c r="A1797" s="3"/>
      <c r="B1797" s="4"/>
      <c r="C1797" s="3"/>
      <c r="D1797" s="3"/>
      <c r="E1797" s="3"/>
    </row>
    <row r="1798" spans="1:5">
      <c r="A1798" s="3"/>
      <c r="B1798" s="4"/>
      <c r="C1798" s="3"/>
      <c r="D1798" s="3"/>
      <c r="E1798" s="3"/>
    </row>
    <row r="1799" spans="1:5">
      <c r="A1799" s="3"/>
      <c r="B1799" s="4"/>
      <c r="C1799" s="3"/>
      <c r="D1799" s="3"/>
      <c r="E1799" s="3"/>
    </row>
    <row r="1800" spans="1:5">
      <c r="A1800" s="3"/>
      <c r="B1800" s="4"/>
      <c r="C1800" s="3"/>
      <c r="D1800" s="3"/>
      <c r="E1800" s="3"/>
    </row>
    <row r="1801" spans="1:5">
      <c r="A1801" s="3"/>
      <c r="B1801" s="4"/>
      <c r="C1801" s="3"/>
      <c r="D1801" s="3"/>
      <c r="E1801" s="3"/>
    </row>
    <row r="1802" spans="1:5">
      <c r="A1802" s="3"/>
      <c r="B1802" s="4"/>
      <c r="C1802" s="3"/>
      <c r="D1802" s="3"/>
      <c r="E1802" s="3"/>
    </row>
    <row r="1803" spans="1:5">
      <c r="A1803" s="3"/>
      <c r="B1803" s="4"/>
      <c r="C1803" s="3"/>
      <c r="D1803" s="3"/>
      <c r="E1803" s="3"/>
    </row>
    <row r="1804" spans="1:5">
      <c r="A1804" s="3"/>
      <c r="B1804" s="4"/>
      <c r="C1804" s="3"/>
      <c r="D1804" s="3"/>
      <c r="E1804" s="3"/>
    </row>
    <row r="1805" spans="1:5">
      <c r="A1805" s="3"/>
      <c r="B1805" s="4"/>
      <c r="C1805" s="3"/>
      <c r="D1805" s="3"/>
      <c r="E1805" s="3"/>
    </row>
    <row r="1806" spans="1:5">
      <c r="A1806" s="3"/>
      <c r="B1806" s="4"/>
      <c r="C1806" s="3"/>
      <c r="D1806" s="3"/>
      <c r="E1806" s="3"/>
    </row>
    <row r="1807" spans="1:5">
      <c r="A1807" s="3"/>
      <c r="B1807" s="4"/>
      <c r="C1807" s="3"/>
      <c r="D1807" s="3"/>
      <c r="E1807" s="3"/>
    </row>
    <row r="1808" spans="1:5">
      <c r="A1808" s="3"/>
      <c r="B1808" s="4"/>
      <c r="C1808" s="3"/>
      <c r="D1808" s="3"/>
      <c r="E1808" s="3"/>
    </row>
    <row r="1809" spans="1:5">
      <c r="A1809" s="3"/>
      <c r="B1809" s="4"/>
      <c r="C1809" s="3"/>
      <c r="D1809" s="3"/>
      <c r="E1809" s="3"/>
    </row>
    <row r="1810" spans="1:5">
      <c r="A1810" s="3"/>
      <c r="B1810" s="4"/>
      <c r="C1810" s="3"/>
      <c r="D1810" s="3"/>
      <c r="E1810" s="3"/>
    </row>
    <row r="1811" spans="1:5">
      <c r="A1811" s="3"/>
      <c r="B1811" s="4"/>
      <c r="C1811" s="3"/>
      <c r="D1811" s="3"/>
      <c r="E1811" s="3"/>
    </row>
    <row r="1812" spans="1:5">
      <c r="A1812" s="3"/>
      <c r="B1812" s="4"/>
      <c r="C1812" s="3"/>
      <c r="D1812" s="3"/>
      <c r="E1812" s="3"/>
    </row>
    <row r="1813" spans="1:5">
      <c r="A1813" s="3"/>
      <c r="B1813" s="4"/>
      <c r="C1813" s="3"/>
      <c r="D1813" s="3"/>
      <c r="E1813" s="3"/>
    </row>
    <row r="1814" spans="1:5">
      <c r="A1814" s="3"/>
      <c r="B1814" s="4"/>
      <c r="C1814" s="3"/>
      <c r="D1814" s="3"/>
      <c r="E1814" s="3"/>
    </row>
    <row r="1815" spans="1:5">
      <c r="A1815" s="3"/>
      <c r="B1815" s="4"/>
      <c r="C1815" s="3"/>
      <c r="D1815" s="3"/>
      <c r="E1815" s="3"/>
    </row>
    <row r="1816" spans="1:5">
      <c r="A1816" s="3"/>
      <c r="B1816" s="4"/>
      <c r="C1816" s="3"/>
      <c r="D1816" s="3"/>
      <c r="E1816" s="3"/>
    </row>
    <row r="1817" spans="1:5">
      <c r="A1817" s="3"/>
      <c r="B1817" s="4"/>
      <c r="C1817" s="3"/>
      <c r="D1817" s="3"/>
      <c r="E1817" s="3"/>
    </row>
    <row r="1818" spans="1:5">
      <c r="A1818" s="3"/>
      <c r="B1818" s="4"/>
      <c r="C1818" s="3"/>
      <c r="D1818" s="3"/>
      <c r="E1818" s="3"/>
    </row>
    <row r="1819" spans="1:5">
      <c r="A1819" s="3"/>
      <c r="B1819" s="4"/>
      <c r="C1819" s="3"/>
      <c r="D1819" s="3"/>
      <c r="E1819" s="3"/>
    </row>
    <row r="1820" spans="1:5">
      <c r="A1820" s="3"/>
      <c r="B1820" s="4"/>
      <c r="C1820" s="3"/>
      <c r="D1820" s="3"/>
      <c r="E1820" s="3"/>
    </row>
    <row r="1821" spans="1:5">
      <c r="A1821" s="3"/>
      <c r="B1821" s="4"/>
      <c r="C1821" s="3"/>
      <c r="D1821" s="3"/>
      <c r="E1821" s="3"/>
    </row>
    <row r="1822" spans="1:5">
      <c r="A1822" s="3"/>
      <c r="B1822" s="4"/>
      <c r="C1822" s="3"/>
      <c r="D1822" s="3"/>
      <c r="E1822" s="3"/>
    </row>
    <row r="1823" spans="1:5">
      <c r="A1823" s="3"/>
      <c r="B1823" s="4"/>
      <c r="C1823" s="3"/>
      <c r="D1823" s="3"/>
      <c r="E1823" s="3"/>
    </row>
    <row r="1824" spans="1:5">
      <c r="A1824" s="3"/>
      <c r="B1824" s="4"/>
      <c r="C1824" s="3"/>
      <c r="D1824" s="3"/>
      <c r="E1824" s="3"/>
    </row>
    <row r="1825" spans="1:5">
      <c r="A1825" s="3"/>
      <c r="B1825" s="4"/>
      <c r="C1825" s="3"/>
      <c r="D1825" s="3"/>
      <c r="E1825" s="3"/>
    </row>
    <row r="1826" spans="1:5">
      <c r="A1826" s="3"/>
      <c r="B1826" s="4"/>
      <c r="C1826" s="3"/>
      <c r="D1826" s="3"/>
      <c r="E1826" s="3"/>
    </row>
    <row r="1827" spans="1:5">
      <c r="A1827" s="3"/>
      <c r="B1827" s="4"/>
      <c r="C1827" s="3"/>
      <c r="D1827" s="3"/>
      <c r="E1827" s="3"/>
    </row>
    <row r="1828" spans="1:5">
      <c r="A1828" s="3"/>
      <c r="B1828" s="4"/>
      <c r="C1828" s="3"/>
      <c r="D1828" s="3"/>
      <c r="E1828" s="3"/>
    </row>
    <row r="1829" spans="1:5">
      <c r="A1829" s="3"/>
      <c r="B1829" s="4"/>
      <c r="C1829" s="3"/>
      <c r="D1829" s="3"/>
      <c r="E1829" s="3"/>
    </row>
    <row r="1830" spans="1:5">
      <c r="A1830" s="3"/>
      <c r="B1830" s="4"/>
      <c r="C1830" s="3"/>
      <c r="D1830" s="3"/>
      <c r="E1830" s="3"/>
    </row>
    <row r="1831" spans="1:5">
      <c r="A1831" s="3"/>
      <c r="B1831" s="4"/>
      <c r="C1831" s="3"/>
      <c r="D1831" s="3"/>
      <c r="E1831" s="3"/>
    </row>
    <row r="1832" spans="1:5">
      <c r="A1832" s="3"/>
      <c r="B1832" s="4"/>
      <c r="C1832" s="3"/>
      <c r="D1832" s="3"/>
      <c r="E1832" s="3"/>
    </row>
    <row r="1833" spans="1:5">
      <c r="A1833" s="3"/>
      <c r="B1833" s="4"/>
      <c r="C1833" s="3"/>
      <c r="D1833" s="3"/>
      <c r="E1833" s="3"/>
    </row>
    <row r="1834" spans="1:5">
      <c r="A1834" s="3"/>
      <c r="B1834" s="4"/>
      <c r="C1834" s="3"/>
      <c r="D1834" s="3"/>
      <c r="E1834" s="3"/>
    </row>
    <row r="1835" spans="1:5">
      <c r="A1835" s="3"/>
      <c r="B1835" s="4"/>
      <c r="C1835" s="3"/>
      <c r="D1835" s="3"/>
      <c r="E1835" s="3"/>
    </row>
    <row r="1836" spans="1:5">
      <c r="A1836" s="3"/>
      <c r="B1836" s="4"/>
      <c r="C1836" s="3"/>
      <c r="D1836" s="3"/>
      <c r="E1836" s="3"/>
    </row>
    <row r="1837" spans="1:5">
      <c r="A1837" s="3"/>
      <c r="B1837" s="4"/>
      <c r="C1837" s="3"/>
      <c r="D1837" s="3"/>
      <c r="E1837" s="3"/>
    </row>
    <row r="1838" spans="1:5">
      <c r="A1838" s="3"/>
      <c r="B1838" s="4"/>
      <c r="C1838" s="3"/>
      <c r="D1838" s="3"/>
      <c r="E1838" s="3"/>
    </row>
    <row r="1839" spans="1:5">
      <c r="A1839" s="3"/>
      <c r="B1839" s="4"/>
      <c r="C1839" s="3"/>
      <c r="D1839" s="3"/>
      <c r="E1839" s="3"/>
    </row>
    <row r="1840" spans="1:5">
      <c r="A1840" s="3"/>
      <c r="B1840" s="4"/>
      <c r="C1840" s="3"/>
      <c r="D1840" s="3"/>
      <c r="E1840" s="3"/>
    </row>
    <row r="1841" spans="1:5">
      <c r="A1841" s="3"/>
      <c r="B1841" s="4"/>
      <c r="C1841" s="3"/>
      <c r="D1841" s="3"/>
      <c r="E1841" s="3"/>
    </row>
    <row r="1842" spans="1:5">
      <c r="A1842" s="3"/>
      <c r="B1842" s="4"/>
      <c r="C1842" s="3"/>
      <c r="D1842" s="3"/>
      <c r="E1842" s="3"/>
    </row>
    <row r="1843" spans="1:5">
      <c r="A1843" s="3"/>
      <c r="B1843" s="4"/>
      <c r="C1843" s="3"/>
      <c r="D1843" s="3"/>
      <c r="E1843" s="3"/>
    </row>
    <row r="1844" spans="1:5">
      <c r="A1844" s="3"/>
      <c r="B1844" s="4"/>
      <c r="C1844" s="3"/>
      <c r="D1844" s="3"/>
      <c r="E1844" s="3"/>
    </row>
    <row r="1845" spans="1:5">
      <c r="A1845" s="3"/>
      <c r="B1845" s="4"/>
      <c r="C1845" s="3"/>
      <c r="D1845" s="3"/>
      <c r="E1845" s="3"/>
    </row>
    <row r="1846" spans="1:5">
      <c r="A1846" s="3"/>
      <c r="B1846" s="4"/>
      <c r="C1846" s="3"/>
      <c r="D1846" s="3"/>
      <c r="E1846" s="3"/>
    </row>
    <row r="1847" spans="1:5">
      <c r="A1847" s="3"/>
      <c r="B1847" s="4"/>
      <c r="C1847" s="3"/>
      <c r="D1847" s="3"/>
      <c r="E1847" s="3"/>
    </row>
    <row r="1848" spans="1:5">
      <c r="A1848" s="3"/>
      <c r="B1848" s="4"/>
      <c r="C1848" s="3"/>
      <c r="D1848" s="3"/>
      <c r="E1848" s="3"/>
    </row>
    <row r="1849" spans="1:5">
      <c r="A1849" s="3"/>
      <c r="B1849" s="4"/>
      <c r="C1849" s="3"/>
      <c r="D1849" s="3"/>
      <c r="E1849" s="3"/>
    </row>
    <row r="1850" spans="1:5">
      <c r="A1850" s="3"/>
      <c r="B1850" s="4"/>
      <c r="C1850" s="3"/>
      <c r="D1850" s="3"/>
      <c r="E1850" s="3"/>
    </row>
    <row r="1851" spans="1:5">
      <c r="A1851" s="3"/>
      <c r="B1851" s="4"/>
      <c r="C1851" s="3"/>
      <c r="D1851" s="3"/>
      <c r="E1851" s="3"/>
    </row>
    <row r="1852" spans="1:5">
      <c r="A1852" s="3"/>
      <c r="B1852" s="4"/>
      <c r="C1852" s="3"/>
      <c r="D1852" s="3"/>
      <c r="E1852" s="3"/>
    </row>
    <row r="1853" spans="1:5">
      <c r="A1853" s="3"/>
      <c r="B1853" s="4"/>
      <c r="C1853" s="3"/>
      <c r="D1853" s="3"/>
      <c r="E1853" s="3"/>
    </row>
    <row r="1854" spans="1:5">
      <c r="A1854" s="3"/>
      <c r="B1854" s="4"/>
      <c r="C1854" s="3"/>
      <c r="D1854" s="3"/>
      <c r="E1854" s="3"/>
    </row>
    <row r="1855" spans="1:5">
      <c r="A1855" s="3"/>
      <c r="B1855" s="4"/>
      <c r="C1855" s="3"/>
      <c r="D1855" s="3"/>
      <c r="E1855" s="3"/>
    </row>
    <row r="1856" spans="1:5">
      <c r="A1856" s="3"/>
      <c r="B1856" s="4"/>
      <c r="C1856" s="3"/>
      <c r="D1856" s="3"/>
      <c r="E1856" s="3"/>
    </row>
    <row r="1857" spans="1:5">
      <c r="A1857" s="3"/>
      <c r="B1857" s="4"/>
      <c r="C1857" s="3"/>
      <c r="D1857" s="3"/>
      <c r="E1857" s="3"/>
    </row>
    <row r="1858" spans="1:5">
      <c r="A1858" s="3"/>
      <c r="B1858" s="4"/>
      <c r="C1858" s="3"/>
      <c r="D1858" s="3"/>
      <c r="E1858" s="3"/>
    </row>
    <row r="1859" spans="1:5">
      <c r="A1859" s="3"/>
      <c r="B1859" s="4"/>
      <c r="C1859" s="3"/>
      <c r="D1859" s="3"/>
      <c r="E1859" s="3"/>
    </row>
    <row r="1860" spans="1:5">
      <c r="A1860" s="3"/>
      <c r="B1860" s="4"/>
      <c r="C1860" s="3"/>
      <c r="D1860" s="3"/>
      <c r="E1860" s="3"/>
    </row>
    <row r="1861" spans="1:5">
      <c r="A1861" s="3"/>
      <c r="B1861" s="4"/>
      <c r="C1861" s="3"/>
      <c r="D1861" s="3"/>
      <c r="E1861" s="3"/>
    </row>
    <row r="1862" spans="1:5">
      <c r="A1862" s="3"/>
      <c r="B1862" s="4"/>
      <c r="C1862" s="3"/>
      <c r="D1862" s="3"/>
      <c r="E1862" s="3"/>
    </row>
    <row r="1863" spans="1:5">
      <c r="A1863" s="3"/>
      <c r="B1863" s="4"/>
      <c r="C1863" s="3"/>
      <c r="D1863" s="3"/>
      <c r="E1863" s="3"/>
    </row>
    <row r="1864" spans="1:5">
      <c r="A1864" s="3"/>
      <c r="B1864" s="4"/>
      <c r="C1864" s="3"/>
      <c r="D1864" s="3"/>
      <c r="E1864" s="3"/>
    </row>
    <row r="1865" spans="1:5">
      <c r="A1865" s="3"/>
      <c r="B1865" s="4"/>
      <c r="C1865" s="3"/>
      <c r="D1865" s="3"/>
      <c r="E1865" s="3"/>
    </row>
    <row r="1866" spans="1:5">
      <c r="A1866" s="3"/>
      <c r="B1866" s="4"/>
      <c r="C1866" s="3"/>
      <c r="D1866" s="3"/>
      <c r="E1866" s="3"/>
    </row>
    <row r="1867" spans="1:5">
      <c r="A1867" s="3"/>
      <c r="B1867" s="4"/>
      <c r="C1867" s="3"/>
      <c r="D1867" s="3"/>
      <c r="E1867" s="3"/>
    </row>
    <row r="1868" spans="1:5">
      <c r="A1868" s="3"/>
      <c r="B1868" s="4"/>
      <c r="C1868" s="3"/>
      <c r="D1868" s="3"/>
      <c r="E1868" s="3"/>
    </row>
    <row r="1869" spans="1:5">
      <c r="A1869" s="3"/>
      <c r="B1869" s="4"/>
      <c r="C1869" s="3"/>
      <c r="D1869" s="3"/>
      <c r="E1869" s="3"/>
    </row>
    <row r="1870" spans="1:5">
      <c r="A1870" s="3"/>
      <c r="B1870" s="4"/>
      <c r="C1870" s="3"/>
      <c r="D1870" s="3"/>
      <c r="E1870" s="3"/>
    </row>
    <row r="1871" spans="1:5">
      <c r="A1871" s="3"/>
      <c r="B1871" s="4"/>
      <c r="C1871" s="3"/>
      <c r="D1871" s="3"/>
      <c r="E1871" s="3"/>
    </row>
    <row r="1872" spans="1:5">
      <c r="A1872" s="3"/>
      <c r="B1872" s="4"/>
      <c r="C1872" s="3"/>
      <c r="D1872" s="3"/>
      <c r="E1872" s="3"/>
    </row>
    <row r="1873" spans="1:5">
      <c r="A1873" s="3"/>
      <c r="B1873" s="4"/>
      <c r="C1873" s="3"/>
      <c r="D1873" s="3"/>
      <c r="E1873" s="3"/>
    </row>
    <row r="1874" spans="1:5">
      <c r="A1874" s="3"/>
      <c r="B1874" s="4"/>
      <c r="C1874" s="3"/>
      <c r="D1874" s="3"/>
      <c r="E1874" s="3"/>
    </row>
    <row r="1875" spans="1:5">
      <c r="A1875" s="3"/>
      <c r="B1875" s="4"/>
      <c r="C1875" s="3"/>
      <c r="D1875" s="3"/>
      <c r="E1875" s="3"/>
    </row>
    <row r="1876" spans="1:5">
      <c r="A1876" s="3"/>
      <c r="B1876" s="4"/>
      <c r="C1876" s="3"/>
      <c r="D1876" s="3"/>
      <c r="E1876" s="3"/>
    </row>
    <row r="1877" spans="1:5">
      <c r="A1877" s="3"/>
      <c r="B1877" s="4"/>
      <c r="C1877" s="3"/>
      <c r="D1877" s="3"/>
      <c r="E1877" s="3"/>
    </row>
    <row r="1878" spans="1:5">
      <c r="A1878" s="3"/>
      <c r="B1878" s="4"/>
      <c r="C1878" s="3"/>
      <c r="D1878" s="3"/>
      <c r="E1878" s="3"/>
    </row>
    <row r="1879" spans="1:5">
      <c r="A1879" s="3"/>
      <c r="B1879" s="4"/>
      <c r="C1879" s="3"/>
      <c r="D1879" s="3"/>
      <c r="E1879" s="3"/>
    </row>
    <row r="1880" spans="1:5">
      <c r="A1880" s="3"/>
      <c r="B1880" s="4"/>
      <c r="C1880" s="3"/>
      <c r="D1880" s="3"/>
      <c r="E1880" s="3"/>
    </row>
    <row r="1881" spans="1:5">
      <c r="A1881" s="3"/>
      <c r="B1881" s="4"/>
      <c r="C1881" s="3"/>
      <c r="D1881" s="3"/>
      <c r="E1881" s="3"/>
    </row>
    <row r="1882" spans="1:5">
      <c r="A1882" s="3"/>
      <c r="B1882" s="4"/>
      <c r="C1882" s="3"/>
      <c r="D1882" s="3"/>
      <c r="E1882" s="3"/>
    </row>
    <row r="1883" spans="1:5">
      <c r="A1883" s="3"/>
      <c r="B1883" s="4"/>
      <c r="C1883" s="3"/>
      <c r="D1883" s="3"/>
      <c r="E1883" s="3"/>
    </row>
    <row r="1884" spans="1:5">
      <c r="A1884" s="3"/>
      <c r="B1884" s="4"/>
      <c r="C1884" s="3"/>
      <c r="D1884" s="3"/>
      <c r="E1884" s="3"/>
    </row>
    <row r="1885" spans="1:5">
      <c r="A1885" s="3"/>
      <c r="B1885" s="4"/>
      <c r="C1885" s="3"/>
      <c r="D1885" s="3"/>
      <c r="E1885" s="3"/>
    </row>
    <row r="1886" spans="1:5">
      <c r="A1886" s="3"/>
      <c r="B1886" s="4"/>
      <c r="C1886" s="3"/>
      <c r="D1886" s="3"/>
      <c r="E1886" s="3"/>
    </row>
    <row r="1887" spans="1:5">
      <c r="A1887" s="3"/>
      <c r="B1887" s="4"/>
      <c r="C1887" s="3"/>
      <c r="D1887" s="3"/>
      <c r="E1887" s="3"/>
    </row>
    <row r="1888" spans="1:5">
      <c r="A1888" s="3"/>
      <c r="B1888" s="4"/>
      <c r="C1888" s="3"/>
      <c r="D1888" s="3"/>
      <c r="E1888" s="3"/>
    </row>
    <row r="1889" spans="1:5">
      <c r="A1889" s="3"/>
      <c r="B1889" s="4"/>
      <c r="C1889" s="3"/>
      <c r="D1889" s="3"/>
      <c r="E1889" s="3"/>
    </row>
    <row r="1890" spans="1:5">
      <c r="A1890" s="3"/>
      <c r="B1890" s="4"/>
      <c r="C1890" s="3"/>
      <c r="D1890" s="3"/>
      <c r="E1890" s="3"/>
    </row>
    <row r="1891" spans="1:5">
      <c r="A1891" s="3"/>
      <c r="B1891" s="4"/>
      <c r="C1891" s="3"/>
      <c r="D1891" s="3"/>
      <c r="E1891" s="3"/>
    </row>
    <row r="1892" spans="1:5">
      <c r="A1892" s="3"/>
      <c r="B1892" s="4"/>
      <c r="C1892" s="3"/>
      <c r="D1892" s="3"/>
      <c r="E1892" s="3"/>
    </row>
    <row r="1893" spans="1:5">
      <c r="A1893" s="3"/>
      <c r="B1893" s="4"/>
      <c r="C1893" s="3"/>
      <c r="D1893" s="3"/>
      <c r="E1893" s="3"/>
    </row>
    <row r="1894" spans="1:5">
      <c r="A1894" s="3"/>
      <c r="B1894" s="4"/>
      <c r="C1894" s="3"/>
      <c r="D1894" s="3"/>
      <c r="E1894" s="3"/>
    </row>
    <row r="1895" spans="1:5">
      <c r="A1895" s="3"/>
      <c r="B1895" s="4"/>
      <c r="C1895" s="3"/>
      <c r="D1895" s="3"/>
      <c r="E1895" s="3"/>
    </row>
    <row r="1896" spans="1:5">
      <c r="A1896" s="3"/>
      <c r="B1896" s="4"/>
      <c r="C1896" s="3"/>
      <c r="D1896" s="3"/>
      <c r="E1896" s="3"/>
    </row>
    <row r="1897" spans="1:5">
      <c r="A1897" s="3"/>
      <c r="B1897" s="4"/>
      <c r="C1897" s="3"/>
      <c r="D1897" s="3"/>
      <c r="E1897" s="3"/>
    </row>
    <row r="1898" spans="1:5">
      <c r="A1898" s="3"/>
      <c r="B1898" s="4"/>
      <c r="C1898" s="3"/>
      <c r="D1898" s="3"/>
      <c r="E1898" s="3"/>
    </row>
    <row r="1899" spans="1:5">
      <c r="A1899" s="3"/>
      <c r="B1899" s="4"/>
      <c r="C1899" s="3"/>
      <c r="D1899" s="3"/>
      <c r="E1899" s="3"/>
    </row>
    <row r="1900" spans="1:5">
      <c r="A1900" s="3"/>
      <c r="B1900" s="4"/>
      <c r="C1900" s="3"/>
      <c r="D1900" s="3"/>
      <c r="E1900" s="3"/>
    </row>
    <row r="1901" spans="1:5">
      <c r="A1901" s="3"/>
      <c r="B1901" s="4"/>
      <c r="C1901" s="3"/>
      <c r="D1901" s="3"/>
      <c r="E1901" s="3"/>
    </row>
    <row r="1902" spans="1:5">
      <c r="A1902" s="3"/>
      <c r="B1902" s="4"/>
      <c r="C1902" s="3"/>
      <c r="D1902" s="3"/>
      <c r="E1902" s="3"/>
    </row>
    <row r="1903" spans="1:5">
      <c r="A1903" s="3"/>
      <c r="B1903" s="4"/>
      <c r="C1903" s="3"/>
      <c r="D1903" s="3"/>
      <c r="E1903" s="3"/>
    </row>
    <row r="1904" spans="1:5">
      <c r="A1904" s="3"/>
      <c r="B1904" s="4"/>
      <c r="C1904" s="3"/>
      <c r="D1904" s="3"/>
      <c r="E1904" s="3"/>
    </row>
    <row r="1905" spans="1:5">
      <c r="A1905" s="3"/>
      <c r="B1905" s="4"/>
      <c r="C1905" s="3"/>
      <c r="D1905" s="3"/>
      <c r="E1905" s="3"/>
    </row>
    <row r="1906" spans="1:5">
      <c r="A1906" s="3"/>
      <c r="B1906" s="4"/>
      <c r="C1906" s="3"/>
      <c r="D1906" s="3"/>
      <c r="E1906" s="3"/>
    </row>
    <row r="1907" spans="1:5">
      <c r="A1907" s="3"/>
      <c r="B1907" s="4"/>
      <c r="C1907" s="3"/>
      <c r="D1907" s="3"/>
      <c r="E1907" s="3"/>
    </row>
    <row r="1908" spans="1:5">
      <c r="A1908" s="3"/>
      <c r="B1908" s="4"/>
      <c r="C1908" s="3"/>
      <c r="D1908" s="3"/>
      <c r="E1908" s="3"/>
    </row>
    <row r="1909" spans="1:5">
      <c r="A1909" s="3"/>
      <c r="B1909" s="4"/>
      <c r="C1909" s="3"/>
      <c r="D1909" s="3"/>
      <c r="E1909" s="3"/>
    </row>
    <row r="1910" spans="1:5">
      <c r="A1910" s="3"/>
      <c r="B1910" s="4"/>
      <c r="C1910" s="3"/>
      <c r="D1910" s="3"/>
      <c r="E1910" s="3"/>
    </row>
    <row r="1911" spans="1:5">
      <c r="A1911" s="3"/>
      <c r="B1911" s="4"/>
      <c r="C1911" s="3"/>
      <c r="D1911" s="3"/>
      <c r="E1911" s="3"/>
    </row>
    <row r="1912" spans="1:5">
      <c r="A1912" s="3"/>
      <c r="B1912" s="4"/>
      <c r="C1912" s="3"/>
      <c r="D1912" s="3"/>
      <c r="E1912" s="3"/>
    </row>
    <row r="1913" spans="1:5">
      <c r="A1913" s="3"/>
      <c r="B1913" s="4"/>
      <c r="C1913" s="3"/>
      <c r="D1913" s="3"/>
      <c r="E1913" s="3"/>
    </row>
    <row r="1914" spans="1:5">
      <c r="A1914" s="3"/>
      <c r="B1914" s="4"/>
      <c r="C1914" s="3"/>
      <c r="D1914" s="3"/>
      <c r="E1914" s="3"/>
    </row>
    <row r="1915" spans="1:5">
      <c r="A1915" s="3"/>
      <c r="B1915" s="4"/>
      <c r="C1915" s="3"/>
      <c r="D1915" s="3"/>
      <c r="E1915" s="3"/>
    </row>
    <row r="1916" spans="1:5">
      <c r="A1916" s="3"/>
      <c r="B1916" s="4"/>
      <c r="C1916" s="3"/>
      <c r="D1916" s="3"/>
      <c r="E1916" s="3"/>
    </row>
    <row r="1917" spans="1:5">
      <c r="A1917" s="3"/>
      <c r="B1917" s="4"/>
      <c r="C1917" s="3"/>
      <c r="D1917" s="3"/>
      <c r="E1917" s="3"/>
    </row>
    <row r="1918" spans="1:5">
      <c r="A1918" s="3"/>
      <c r="B1918" s="4"/>
      <c r="C1918" s="3"/>
      <c r="D1918" s="3"/>
      <c r="E1918" s="3"/>
    </row>
    <row r="1919" spans="1:5">
      <c r="A1919" s="3"/>
      <c r="B1919" s="4"/>
      <c r="C1919" s="3"/>
      <c r="D1919" s="3"/>
      <c r="E1919" s="3"/>
    </row>
    <row r="1920" spans="1:5">
      <c r="A1920" s="3"/>
      <c r="B1920" s="4"/>
      <c r="C1920" s="3"/>
      <c r="D1920" s="3"/>
      <c r="E1920" s="3"/>
    </row>
    <row r="1921" spans="1:5">
      <c r="A1921" s="3"/>
      <c r="B1921" s="4"/>
      <c r="C1921" s="3"/>
      <c r="D1921" s="3"/>
      <c r="E1921" s="3"/>
    </row>
    <row r="1922" spans="1:5">
      <c r="A1922" s="3"/>
      <c r="B1922" s="4"/>
      <c r="C1922" s="3"/>
      <c r="D1922" s="3"/>
      <c r="E1922" s="3"/>
    </row>
    <row r="1923" spans="1:5">
      <c r="A1923" s="3"/>
      <c r="B1923" s="4"/>
      <c r="C1923" s="3"/>
      <c r="D1923" s="3"/>
      <c r="E1923" s="3"/>
    </row>
    <row r="1924" spans="1:5">
      <c r="A1924" s="3"/>
      <c r="B1924" s="4"/>
      <c r="C1924" s="3"/>
      <c r="D1924" s="3"/>
      <c r="E1924" s="3"/>
    </row>
    <row r="1925" spans="1:5">
      <c r="A1925" s="3"/>
      <c r="B1925" s="4"/>
      <c r="C1925" s="3"/>
      <c r="D1925" s="3"/>
      <c r="E1925" s="3"/>
    </row>
    <row r="1926" spans="1:5">
      <c r="A1926" s="3"/>
      <c r="B1926" s="4"/>
      <c r="C1926" s="3"/>
      <c r="D1926" s="3"/>
      <c r="E1926" s="3"/>
    </row>
    <row r="1927" spans="1:5">
      <c r="A1927" s="3"/>
      <c r="B1927" s="4"/>
      <c r="C1927" s="3"/>
      <c r="D1927" s="3"/>
      <c r="E1927" s="3"/>
    </row>
    <row r="1928" spans="1:5">
      <c r="A1928" s="3"/>
      <c r="B1928" s="4"/>
      <c r="C1928" s="3"/>
      <c r="D1928" s="3"/>
      <c r="E1928" s="3"/>
    </row>
    <row r="1929" spans="1:5">
      <c r="A1929" s="3"/>
      <c r="B1929" s="4"/>
      <c r="C1929" s="3"/>
      <c r="D1929" s="3"/>
      <c r="E1929" s="3"/>
    </row>
    <row r="1930" spans="1:5">
      <c r="A1930" s="3"/>
      <c r="B1930" s="4"/>
      <c r="C1930" s="3"/>
      <c r="D1930" s="3"/>
      <c r="E1930" s="3"/>
    </row>
    <row r="1931" spans="1:5">
      <c r="A1931" s="3"/>
      <c r="B1931" s="4"/>
      <c r="C1931" s="3"/>
      <c r="D1931" s="3"/>
      <c r="E1931" s="3"/>
    </row>
    <row r="1932" spans="1:5">
      <c r="A1932" s="3"/>
      <c r="B1932" s="4"/>
      <c r="C1932" s="3"/>
      <c r="D1932" s="3"/>
      <c r="E1932" s="3"/>
    </row>
    <row r="1933" spans="1:5">
      <c r="A1933" s="3"/>
      <c r="B1933" s="4"/>
      <c r="C1933" s="3"/>
      <c r="D1933" s="3"/>
      <c r="E1933" s="3"/>
    </row>
    <row r="1934" spans="1:5">
      <c r="A1934" s="3"/>
      <c r="B1934" s="4"/>
      <c r="C1934" s="3"/>
      <c r="D1934" s="3"/>
      <c r="E1934" s="3"/>
    </row>
    <row r="1935" spans="1:5">
      <c r="A1935" s="3"/>
      <c r="B1935" s="4"/>
      <c r="C1935" s="3"/>
      <c r="D1935" s="3"/>
      <c r="E1935" s="3"/>
    </row>
    <row r="1936" spans="1:5">
      <c r="A1936" s="3"/>
      <c r="B1936" s="4"/>
      <c r="C1936" s="3"/>
      <c r="D1936" s="3"/>
      <c r="E1936" s="3"/>
    </row>
    <row r="1937" spans="1:5">
      <c r="A1937" s="3"/>
      <c r="B1937" s="4"/>
      <c r="C1937" s="3"/>
      <c r="D1937" s="3"/>
      <c r="E1937" s="3"/>
    </row>
    <row r="1938" spans="1:5">
      <c r="A1938" s="3"/>
      <c r="B1938" s="4"/>
      <c r="C1938" s="3"/>
      <c r="D1938" s="3"/>
      <c r="E1938" s="3"/>
    </row>
    <row r="1939" spans="1:5">
      <c r="A1939" s="3"/>
      <c r="B1939" s="4"/>
      <c r="C1939" s="3"/>
      <c r="D1939" s="3"/>
      <c r="E1939" s="3"/>
    </row>
    <row r="1940" spans="1:5">
      <c r="A1940" s="3"/>
      <c r="B1940" s="4"/>
      <c r="C1940" s="3"/>
      <c r="D1940" s="3"/>
      <c r="E1940" s="3"/>
    </row>
    <row r="1941" spans="1:5">
      <c r="A1941" s="3"/>
      <c r="B1941" s="4"/>
      <c r="C1941" s="3"/>
      <c r="D1941" s="3"/>
      <c r="E1941" s="3"/>
    </row>
    <row r="1942" spans="1:5">
      <c r="A1942" s="3"/>
      <c r="B1942" s="4"/>
      <c r="C1942" s="3"/>
      <c r="D1942" s="3"/>
      <c r="E1942" s="3"/>
    </row>
    <row r="1943" spans="1:5">
      <c r="A1943" s="3"/>
      <c r="B1943" s="4"/>
      <c r="C1943" s="3"/>
      <c r="D1943" s="3"/>
      <c r="E1943" s="3"/>
    </row>
    <row r="1944" spans="1:5">
      <c r="A1944" s="3"/>
      <c r="B1944" s="4"/>
      <c r="C1944" s="3"/>
      <c r="D1944" s="3"/>
      <c r="E1944" s="3"/>
    </row>
    <row r="1945" spans="1:5">
      <c r="A1945" s="3"/>
      <c r="B1945" s="4"/>
      <c r="C1945" s="3"/>
      <c r="D1945" s="3"/>
      <c r="E1945" s="3"/>
    </row>
    <row r="1946" spans="1:5">
      <c r="A1946" s="3"/>
      <c r="B1946" s="4"/>
      <c r="C1946" s="3"/>
      <c r="D1946" s="3"/>
      <c r="E1946" s="3"/>
    </row>
    <row r="1947" spans="1:5">
      <c r="A1947" s="3"/>
      <c r="B1947" s="4"/>
      <c r="C1947" s="3"/>
      <c r="D1947" s="3"/>
      <c r="E1947" s="3"/>
    </row>
    <row r="1948" spans="1:5">
      <c r="A1948" s="3"/>
      <c r="B1948" s="4"/>
      <c r="C1948" s="3"/>
      <c r="D1948" s="3"/>
      <c r="E1948" s="3"/>
    </row>
    <row r="1949" spans="1:5">
      <c r="A1949" s="3"/>
      <c r="B1949" s="4"/>
      <c r="C1949" s="3"/>
      <c r="D1949" s="3"/>
      <c r="E1949" s="3"/>
    </row>
    <row r="1950" spans="1:5">
      <c r="A1950" s="3"/>
      <c r="B1950" s="4"/>
      <c r="C1950" s="3"/>
      <c r="D1950" s="3"/>
      <c r="E1950" s="3"/>
    </row>
    <row r="1951" spans="1:5">
      <c r="A1951" s="3"/>
      <c r="B1951" s="4"/>
      <c r="C1951" s="3"/>
      <c r="D1951" s="3"/>
      <c r="E1951" s="3"/>
    </row>
    <row r="1952" spans="1:5">
      <c r="A1952" s="3"/>
      <c r="B1952" s="4"/>
      <c r="C1952" s="3"/>
      <c r="D1952" s="3"/>
      <c r="E1952" s="3"/>
    </row>
    <row r="1953" spans="1:5">
      <c r="A1953" s="3"/>
      <c r="B1953" s="4"/>
      <c r="C1953" s="3"/>
      <c r="D1953" s="3"/>
      <c r="E1953" s="3"/>
    </row>
    <row r="1954" spans="1:5">
      <c r="A1954" s="3"/>
      <c r="B1954" s="4"/>
      <c r="C1954" s="3"/>
      <c r="D1954" s="3"/>
      <c r="E1954" s="3"/>
    </row>
    <row r="1955" spans="1:5">
      <c r="A1955" s="3"/>
      <c r="B1955" s="4"/>
      <c r="C1955" s="3"/>
      <c r="D1955" s="3"/>
      <c r="E1955" s="3"/>
    </row>
    <row r="1956" spans="1:5">
      <c r="A1956" s="3"/>
      <c r="B1956" s="4"/>
      <c r="C1956" s="3"/>
      <c r="D1956" s="3"/>
      <c r="E1956" s="3"/>
    </row>
    <row r="1957" spans="1:5">
      <c r="A1957" s="3"/>
      <c r="B1957" s="4"/>
      <c r="C1957" s="3"/>
      <c r="D1957" s="3"/>
      <c r="E1957" s="3"/>
    </row>
    <row r="1958" spans="1:5">
      <c r="A1958" s="3"/>
      <c r="B1958" s="4"/>
      <c r="C1958" s="3"/>
      <c r="D1958" s="3"/>
      <c r="E1958" s="3"/>
    </row>
    <row r="1959" spans="1:5">
      <c r="A1959" s="3"/>
      <c r="B1959" s="4"/>
      <c r="C1959" s="3"/>
      <c r="D1959" s="3"/>
      <c r="E1959" s="3"/>
    </row>
    <row r="1960" spans="1:5">
      <c r="A1960" s="3"/>
      <c r="B1960" s="4"/>
      <c r="C1960" s="3"/>
      <c r="D1960" s="3"/>
      <c r="E1960" s="3"/>
    </row>
    <row r="1961" spans="1:5">
      <c r="A1961" s="3"/>
      <c r="B1961" s="4"/>
      <c r="C1961" s="3"/>
      <c r="D1961" s="3"/>
      <c r="E1961" s="3"/>
    </row>
    <row r="1962" spans="1:5">
      <c r="A1962" s="3"/>
      <c r="B1962" s="4"/>
      <c r="C1962" s="3"/>
      <c r="D1962" s="3"/>
      <c r="E1962" s="3"/>
    </row>
    <row r="1963" spans="1:5">
      <c r="A1963" s="3"/>
      <c r="B1963" s="4"/>
      <c r="C1963" s="3"/>
      <c r="D1963" s="3"/>
      <c r="E1963" s="3"/>
    </row>
    <row r="1964" spans="1:5">
      <c r="A1964" s="3"/>
      <c r="B1964" s="4"/>
      <c r="C1964" s="3"/>
      <c r="D1964" s="3"/>
      <c r="E1964" s="3"/>
    </row>
    <row r="1965" spans="1:5">
      <c r="A1965" s="3"/>
      <c r="B1965" s="4"/>
      <c r="C1965" s="3"/>
      <c r="D1965" s="3"/>
      <c r="E1965" s="3"/>
    </row>
    <row r="1966" spans="1:5">
      <c r="A1966" s="3"/>
      <c r="B1966" s="4"/>
      <c r="C1966" s="3"/>
      <c r="D1966" s="3"/>
      <c r="E1966" s="3"/>
    </row>
    <row r="1967" spans="1:5">
      <c r="A1967" s="3"/>
      <c r="B1967" s="4"/>
      <c r="C1967" s="3"/>
      <c r="D1967" s="3"/>
      <c r="E1967" s="3"/>
    </row>
    <row r="1968" spans="1:5">
      <c r="A1968" s="3"/>
      <c r="B1968" s="4"/>
      <c r="C1968" s="3"/>
      <c r="D1968" s="3"/>
      <c r="E1968" s="3"/>
    </row>
    <row r="1969" spans="1:5">
      <c r="A1969" s="3"/>
      <c r="B1969" s="4"/>
      <c r="C1969" s="3"/>
      <c r="D1969" s="3"/>
      <c r="E1969" s="3"/>
    </row>
    <row r="1970" spans="1:5">
      <c r="A1970" s="3"/>
      <c r="B1970" s="4"/>
      <c r="C1970" s="3"/>
      <c r="D1970" s="3"/>
      <c r="E1970" s="3"/>
    </row>
    <row r="1971" spans="1:5">
      <c r="A1971" s="3"/>
      <c r="B1971" s="4"/>
      <c r="C1971" s="3"/>
      <c r="D1971" s="3"/>
      <c r="E1971" s="3"/>
    </row>
    <row r="1972" spans="1:5">
      <c r="A1972" s="3"/>
      <c r="B1972" s="4"/>
      <c r="C1972" s="3"/>
      <c r="D1972" s="3"/>
      <c r="E1972" s="3"/>
    </row>
    <row r="1973" spans="1:5">
      <c r="A1973" s="3"/>
      <c r="B1973" s="4"/>
      <c r="C1973" s="3"/>
      <c r="D1973" s="3"/>
      <c r="E1973" s="3"/>
    </row>
    <row r="1974" spans="1:5">
      <c r="A1974" s="3"/>
      <c r="B1974" s="4"/>
      <c r="C1974" s="3"/>
      <c r="D1974" s="3"/>
      <c r="E1974" s="3"/>
    </row>
    <row r="1975" spans="1:5">
      <c r="A1975" s="3"/>
      <c r="B1975" s="4"/>
      <c r="C1975" s="3"/>
      <c r="D1975" s="3"/>
      <c r="E1975" s="3"/>
    </row>
    <row r="1976" spans="1:5">
      <c r="A1976" s="3"/>
      <c r="B1976" s="4"/>
      <c r="C1976" s="3"/>
      <c r="D1976" s="3"/>
      <c r="E1976" s="3"/>
    </row>
    <row r="1977" spans="1:5">
      <c r="A1977" s="3"/>
      <c r="B1977" s="4"/>
      <c r="C1977" s="3"/>
      <c r="D1977" s="3"/>
      <c r="E1977" s="3"/>
    </row>
    <row r="1978" spans="1:5">
      <c r="A1978" s="3"/>
      <c r="B1978" s="4"/>
      <c r="C1978" s="3"/>
      <c r="D1978" s="3"/>
      <c r="E1978" s="3"/>
    </row>
    <row r="1979" spans="1:5">
      <c r="A1979" s="3"/>
      <c r="B1979" s="4"/>
      <c r="C1979" s="3"/>
      <c r="D1979" s="3"/>
      <c r="E1979" s="3"/>
    </row>
    <row r="1980" spans="1:5">
      <c r="A1980" s="3"/>
      <c r="B1980" s="4"/>
      <c r="C1980" s="3"/>
      <c r="D1980" s="3"/>
      <c r="E1980" s="3"/>
    </row>
    <row r="1981" spans="1:5">
      <c r="A1981" s="3"/>
      <c r="B1981" s="4"/>
      <c r="C1981" s="3"/>
      <c r="D1981" s="3"/>
      <c r="E1981" s="3"/>
    </row>
    <row r="1982" spans="1:5">
      <c r="A1982" s="3"/>
      <c r="B1982" s="4"/>
      <c r="C1982" s="3"/>
      <c r="D1982" s="3"/>
      <c r="E1982" s="3"/>
    </row>
    <row r="1983" spans="1:5">
      <c r="A1983" s="3"/>
      <c r="B1983" s="4"/>
      <c r="C1983" s="3"/>
      <c r="D1983" s="3"/>
      <c r="E1983" s="3"/>
    </row>
    <row r="1984" spans="1:5">
      <c r="A1984" s="3"/>
      <c r="B1984" s="4"/>
      <c r="C1984" s="3"/>
      <c r="D1984" s="3"/>
      <c r="E1984" s="3"/>
    </row>
    <row r="1985" spans="1:5">
      <c r="A1985" s="3"/>
      <c r="B1985" s="4"/>
      <c r="C1985" s="3"/>
      <c r="D1985" s="3"/>
      <c r="E1985" s="3"/>
    </row>
    <row r="1986" spans="1:5">
      <c r="A1986" s="3"/>
      <c r="B1986" s="4"/>
      <c r="C1986" s="3"/>
      <c r="D1986" s="3"/>
      <c r="E1986" s="3"/>
    </row>
    <row r="1987" spans="1:5">
      <c r="A1987" s="3"/>
      <c r="B1987" s="4"/>
      <c r="C1987" s="3"/>
      <c r="D1987" s="3"/>
      <c r="E1987" s="3"/>
    </row>
    <row r="1988" spans="1:5">
      <c r="A1988" s="3"/>
      <c r="B1988" s="4"/>
      <c r="C1988" s="3"/>
      <c r="D1988" s="3"/>
      <c r="E1988" s="3"/>
    </row>
    <row r="1989" spans="1:5">
      <c r="A1989" s="3"/>
      <c r="B1989" s="4"/>
      <c r="C1989" s="3"/>
      <c r="D1989" s="3"/>
      <c r="E1989" s="3"/>
    </row>
    <row r="1990" spans="1:5">
      <c r="A1990" s="3"/>
      <c r="B1990" s="4"/>
      <c r="C1990" s="3"/>
      <c r="D1990" s="3"/>
      <c r="E1990" s="3"/>
    </row>
    <row r="1991" spans="1:5">
      <c r="A1991" s="3"/>
      <c r="B1991" s="4"/>
      <c r="C1991" s="3"/>
      <c r="D1991" s="3"/>
      <c r="E1991" s="3"/>
    </row>
    <row r="1992" spans="1:5">
      <c r="A1992" s="3"/>
      <c r="B1992" s="4"/>
      <c r="C1992" s="3"/>
      <c r="D1992" s="3"/>
      <c r="E1992" s="3"/>
    </row>
    <row r="1993" spans="1:5">
      <c r="A1993" s="3"/>
      <c r="B1993" s="4"/>
      <c r="C1993" s="3"/>
      <c r="D1993" s="3"/>
      <c r="E1993" s="3"/>
    </row>
    <row r="1994" spans="1:5">
      <c r="A1994" s="3"/>
      <c r="B1994" s="4"/>
      <c r="C1994" s="3"/>
      <c r="D1994" s="3"/>
      <c r="E1994" s="3"/>
    </row>
    <row r="1995" spans="1:5">
      <c r="A1995" s="3"/>
      <c r="B1995" s="4"/>
      <c r="C1995" s="3"/>
      <c r="D1995" s="3"/>
      <c r="E1995" s="3"/>
    </row>
    <row r="1996" spans="1:5">
      <c r="A1996" s="3"/>
      <c r="B1996" s="4"/>
      <c r="C1996" s="3"/>
      <c r="D1996" s="3"/>
      <c r="E1996" s="3"/>
    </row>
    <row r="1997" spans="1:5">
      <c r="A1997" s="3"/>
      <c r="B1997" s="4"/>
      <c r="C1997" s="3"/>
      <c r="D1997" s="3"/>
      <c r="E1997" s="3"/>
    </row>
    <row r="1998" spans="1:5">
      <c r="A1998" s="3"/>
      <c r="B1998" s="4"/>
      <c r="C1998" s="3"/>
      <c r="D1998" s="3"/>
      <c r="E1998" s="3"/>
    </row>
    <row r="1999" spans="1:5">
      <c r="A1999" s="3"/>
      <c r="B1999" s="4"/>
      <c r="C1999" s="3"/>
      <c r="D1999" s="3"/>
      <c r="E1999" s="3"/>
    </row>
    <row r="2000" spans="1:5">
      <c r="A2000" s="3"/>
      <c r="B2000" s="4"/>
      <c r="C2000" s="3"/>
      <c r="D2000" s="3"/>
      <c r="E2000" s="3"/>
    </row>
    <row r="2001" spans="1:5">
      <c r="A2001" s="3"/>
      <c r="B2001" s="4"/>
      <c r="C2001" s="3"/>
      <c r="D2001" s="3"/>
      <c r="E2001" s="3"/>
    </row>
    <row r="2002" spans="1:5">
      <c r="A2002" s="3"/>
      <c r="B2002" s="4"/>
      <c r="C2002" s="3"/>
      <c r="D2002" s="3"/>
      <c r="E2002" s="3"/>
    </row>
    <row r="2003" spans="1:5">
      <c r="A2003" s="3"/>
      <c r="B2003" s="4"/>
      <c r="C2003" s="3"/>
      <c r="D2003" s="3"/>
      <c r="E2003" s="3"/>
    </row>
    <row r="2004" spans="1:5">
      <c r="A2004" s="3"/>
      <c r="B2004" s="4"/>
      <c r="C2004" s="3"/>
      <c r="D2004" s="3"/>
      <c r="E2004" s="3"/>
    </row>
    <row r="2005" spans="1:5">
      <c r="A2005" s="3"/>
      <c r="B2005" s="4"/>
      <c r="C2005" s="3"/>
      <c r="D2005" s="3"/>
      <c r="E2005" s="3"/>
    </row>
    <row r="2006" spans="1:5">
      <c r="A2006" s="3"/>
      <c r="B2006" s="4"/>
      <c r="C2006" s="3"/>
      <c r="D2006" s="3"/>
      <c r="E2006" s="3"/>
    </row>
    <row r="2007" spans="1:5">
      <c r="A2007" s="3"/>
      <c r="B2007" s="4"/>
      <c r="C2007" s="3"/>
      <c r="D2007" s="3"/>
      <c r="E2007" s="3"/>
    </row>
    <row r="2008" spans="1:5">
      <c r="A2008" s="3"/>
      <c r="B2008" s="4"/>
      <c r="C2008" s="3"/>
      <c r="D2008" s="3"/>
      <c r="E2008" s="3"/>
    </row>
    <row r="2009" spans="1:5">
      <c r="A2009" s="3"/>
      <c r="B2009" s="4"/>
      <c r="C2009" s="3"/>
      <c r="D2009" s="3"/>
      <c r="E2009" s="3"/>
    </row>
    <row r="2010" spans="1:5">
      <c r="A2010" s="3"/>
      <c r="B2010" s="4"/>
      <c r="C2010" s="3"/>
      <c r="D2010" s="3"/>
      <c r="E2010" s="3"/>
    </row>
    <row r="2011" spans="1:5">
      <c r="A2011" s="3"/>
      <c r="B2011" s="4"/>
      <c r="C2011" s="3"/>
      <c r="D2011" s="3"/>
      <c r="E2011" s="3"/>
    </row>
    <row r="2012" spans="1:5">
      <c r="A2012" s="3"/>
      <c r="B2012" s="4"/>
      <c r="C2012" s="3"/>
      <c r="D2012" s="3"/>
      <c r="E2012" s="3"/>
    </row>
    <row r="2013" spans="1:5">
      <c r="A2013" s="3"/>
      <c r="B2013" s="4"/>
      <c r="C2013" s="3"/>
      <c r="D2013" s="3"/>
      <c r="E2013" s="3"/>
    </row>
    <row r="2014" spans="1:5">
      <c r="A2014" s="3"/>
      <c r="B2014" s="4"/>
      <c r="C2014" s="3"/>
      <c r="D2014" s="3"/>
      <c r="E2014" s="3"/>
    </row>
    <row r="2015" spans="1:5">
      <c r="A2015" s="3"/>
      <c r="B2015" s="4"/>
      <c r="C2015" s="3"/>
      <c r="D2015" s="3"/>
      <c r="E2015" s="3"/>
    </row>
    <row r="2016" spans="1:5">
      <c r="A2016" s="3"/>
      <c r="B2016" s="4"/>
      <c r="C2016" s="3"/>
      <c r="D2016" s="3"/>
      <c r="E2016" s="3"/>
    </row>
    <row r="2017" spans="1:5">
      <c r="A2017" s="3"/>
      <c r="B2017" s="4"/>
      <c r="C2017" s="3"/>
      <c r="D2017" s="3"/>
      <c r="E2017" s="3"/>
    </row>
    <row r="2018" spans="1:5">
      <c r="A2018" s="3"/>
      <c r="B2018" s="4"/>
      <c r="C2018" s="3"/>
      <c r="D2018" s="3"/>
      <c r="E2018" s="3"/>
    </row>
    <row r="2019" spans="1:5">
      <c r="A2019" s="3"/>
      <c r="B2019" s="4"/>
      <c r="C2019" s="3"/>
      <c r="D2019" s="3"/>
      <c r="E2019" s="3"/>
    </row>
    <row r="2020" spans="1:5">
      <c r="A2020" s="3"/>
      <c r="B2020" s="4"/>
      <c r="C2020" s="3"/>
      <c r="D2020" s="3"/>
      <c r="E2020" s="3"/>
    </row>
    <row r="2021" spans="1:5">
      <c r="A2021" s="3"/>
      <c r="B2021" s="4"/>
      <c r="C2021" s="3"/>
      <c r="D2021" s="3"/>
      <c r="E2021" s="3"/>
    </row>
    <row r="2022" spans="1:5">
      <c r="A2022" s="3"/>
      <c r="B2022" s="4"/>
      <c r="C2022" s="3"/>
      <c r="D2022" s="3"/>
      <c r="E2022" s="3"/>
    </row>
    <row r="2023" spans="1:5">
      <c r="A2023" s="3"/>
      <c r="B2023" s="4"/>
      <c r="C2023" s="3"/>
      <c r="D2023" s="3"/>
      <c r="E2023" s="3"/>
    </row>
    <row r="2024" spans="1:5">
      <c r="A2024" s="3"/>
      <c r="B2024" s="4"/>
      <c r="C2024" s="3"/>
      <c r="D2024" s="3"/>
      <c r="E2024" s="3"/>
    </row>
    <row r="2025" spans="1:5">
      <c r="A2025" s="3"/>
      <c r="B2025" s="4"/>
      <c r="C2025" s="3"/>
      <c r="D2025" s="3"/>
      <c r="E2025" s="3"/>
    </row>
    <row r="2026" spans="1:5">
      <c r="A2026" s="3"/>
      <c r="B2026" s="4"/>
      <c r="C2026" s="3"/>
      <c r="D2026" s="3"/>
      <c r="E2026" s="3"/>
    </row>
    <row r="2027" spans="1:5">
      <c r="A2027" s="3"/>
      <c r="B2027" s="4"/>
      <c r="C2027" s="3"/>
      <c r="D2027" s="3"/>
      <c r="E2027" s="3"/>
    </row>
    <row r="2028" spans="1:5">
      <c r="A2028" s="3"/>
      <c r="B2028" s="4"/>
      <c r="C2028" s="3"/>
      <c r="D2028" s="3"/>
      <c r="E2028" s="3"/>
    </row>
    <row r="2029" spans="1:5">
      <c r="A2029" s="3"/>
      <c r="B2029" s="4"/>
      <c r="C2029" s="3"/>
      <c r="D2029" s="3"/>
      <c r="E2029" s="3"/>
    </row>
    <row r="2030" spans="1:5">
      <c r="A2030" s="3"/>
      <c r="B2030" s="4"/>
      <c r="C2030" s="3"/>
      <c r="D2030" s="3"/>
      <c r="E2030" s="3"/>
    </row>
    <row r="2031" spans="1:5">
      <c r="A2031" s="3"/>
      <c r="B2031" s="4"/>
      <c r="C2031" s="3"/>
      <c r="D2031" s="3"/>
      <c r="E2031" s="3"/>
    </row>
    <row r="2032" spans="1:5">
      <c r="A2032" s="3"/>
      <c r="B2032" s="4"/>
      <c r="C2032" s="3"/>
      <c r="D2032" s="3"/>
      <c r="E2032" s="3"/>
    </row>
    <row r="2033" spans="1:5">
      <c r="A2033" s="3"/>
      <c r="B2033" s="4"/>
      <c r="C2033" s="3"/>
      <c r="D2033" s="3"/>
      <c r="E2033" s="3"/>
    </row>
    <row r="2034" spans="1:5">
      <c r="A2034" s="3"/>
      <c r="B2034" s="4"/>
      <c r="C2034" s="3"/>
      <c r="D2034" s="3"/>
      <c r="E2034" s="3"/>
    </row>
    <row r="2035" spans="1:5">
      <c r="A2035" s="3"/>
      <c r="B2035" s="4"/>
      <c r="C2035" s="3"/>
      <c r="D2035" s="3"/>
      <c r="E2035" s="3"/>
    </row>
    <row r="2036" spans="1:5">
      <c r="A2036" s="3"/>
      <c r="B2036" s="4"/>
      <c r="C2036" s="3"/>
      <c r="D2036" s="3"/>
      <c r="E2036" s="3"/>
    </row>
    <row r="2037" spans="1:5">
      <c r="A2037" s="3"/>
      <c r="B2037" s="4"/>
      <c r="C2037" s="3"/>
      <c r="D2037" s="3"/>
      <c r="E2037" s="3"/>
    </row>
    <row r="2038" spans="1:5">
      <c r="A2038" s="3"/>
      <c r="B2038" s="4"/>
      <c r="C2038" s="3"/>
      <c r="D2038" s="3"/>
      <c r="E2038" s="3"/>
    </row>
    <row r="2039" spans="1:5">
      <c r="A2039" s="3"/>
      <c r="B2039" s="4"/>
      <c r="C2039" s="3"/>
      <c r="D2039" s="3"/>
      <c r="E2039" s="3"/>
    </row>
    <row r="2040" spans="1:5">
      <c r="A2040" s="3"/>
      <c r="B2040" s="4"/>
      <c r="C2040" s="3"/>
      <c r="D2040" s="3"/>
      <c r="E2040" s="3"/>
    </row>
    <row r="2041" spans="1:5">
      <c r="A2041" s="3"/>
      <c r="B2041" s="4"/>
      <c r="C2041" s="3"/>
      <c r="D2041" s="3"/>
      <c r="E2041" s="3"/>
    </row>
    <row r="2042" spans="1:5">
      <c r="A2042" s="3"/>
      <c r="B2042" s="4"/>
      <c r="C2042" s="3"/>
      <c r="D2042" s="3"/>
      <c r="E2042" s="3"/>
    </row>
    <row r="2043" spans="1:5">
      <c r="A2043" s="3"/>
      <c r="B2043" s="4"/>
      <c r="C2043" s="3"/>
      <c r="D2043" s="3"/>
      <c r="E2043" s="3"/>
    </row>
    <row r="2044" spans="1:5">
      <c r="A2044" s="3"/>
      <c r="B2044" s="4"/>
      <c r="C2044" s="3"/>
      <c r="D2044" s="3"/>
      <c r="E2044" s="3"/>
    </row>
    <row r="2045" spans="1:5">
      <c r="A2045" s="3"/>
      <c r="B2045" s="4"/>
      <c r="C2045" s="3"/>
      <c r="D2045" s="3"/>
      <c r="E2045" s="3"/>
    </row>
    <row r="2046" spans="1:5">
      <c r="A2046" s="3"/>
      <c r="B2046" s="4"/>
      <c r="C2046" s="3"/>
      <c r="D2046" s="3"/>
      <c r="E2046" s="3"/>
    </row>
    <row r="2047" spans="1:5">
      <c r="A2047" s="3"/>
      <c r="B2047" s="4"/>
      <c r="C2047" s="3"/>
      <c r="D2047" s="3"/>
      <c r="E2047" s="3"/>
    </row>
    <row r="2048" spans="1:5">
      <c r="A2048" s="3"/>
      <c r="B2048" s="4"/>
      <c r="C2048" s="3"/>
      <c r="D2048" s="3"/>
      <c r="E2048" s="3"/>
    </row>
    <row r="2049" spans="1:5">
      <c r="A2049" s="3"/>
      <c r="B2049" s="4"/>
      <c r="C2049" s="3"/>
      <c r="D2049" s="3"/>
      <c r="E2049" s="3"/>
    </row>
    <row r="2050" spans="1:5">
      <c r="A2050" s="3"/>
      <c r="B2050" s="4"/>
      <c r="C2050" s="3"/>
      <c r="D2050" s="3"/>
      <c r="E2050" s="3"/>
    </row>
    <row r="2051" spans="1:5">
      <c r="A2051" s="3"/>
      <c r="B2051" s="4"/>
      <c r="C2051" s="3"/>
      <c r="D2051" s="3"/>
      <c r="E2051" s="3"/>
    </row>
    <row r="2052" spans="1:5">
      <c r="A2052" s="3"/>
      <c r="B2052" s="4"/>
      <c r="C2052" s="3"/>
      <c r="D2052" s="3"/>
      <c r="E2052" s="3"/>
    </row>
    <row r="2053" spans="1:5">
      <c r="A2053" s="3"/>
      <c r="B2053" s="4"/>
      <c r="C2053" s="3"/>
      <c r="D2053" s="3"/>
      <c r="E2053" s="3"/>
    </row>
    <row r="2054" spans="1:5">
      <c r="A2054" s="3"/>
      <c r="B2054" s="4"/>
      <c r="C2054" s="3"/>
      <c r="D2054" s="3"/>
      <c r="E2054" s="3"/>
    </row>
    <row r="2055" spans="1:5">
      <c r="A2055" s="3"/>
      <c r="B2055" s="4"/>
      <c r="C2055" s="3"/>
      <c r="D2055" s="3"/>
      <c r="E2055" s="3"/>
    </row>
    <row r="2056" spans="1:5">
      <c r="A2056" s="3"/>
      <c r="B2056" s="4"/>
      <c r="C2056" s="3"/>
      <c r="D2056" s="3"/>
      <c r="E2056" s="3"/>
    </row>
    <row r="2057" spans="1:5">
      <c r="A2057" s="3"/>
      <c r="B2057" s="4"/>
      <c r="C2057" s="3"/>
      <c r="D2057" s="3"/>
      <c r="E2057" s="3"/>
    </row>
    <row r="2058" spans="1:5">
      <c r="A2058" s="3"/>
      <c r="B2058" s="4"/>
      <c r="C2058" s="3"/>
      <c r="D2058" s="3"/>
      <c r="E2058" s="3"/>
    </row>
    <row r="2059" spans="1:5">
      <c r="A2059" s="3"/>
      <c r="B2059" s="4"/>
      <c r="C2059" s="3"/>
      <c r="D2059" s="3"/>
      <c r="E2059" s="3"/>
    </row>
    <row r="2060" spans="1:5">
      <c r="A2060" s="3"/>
      <c r="B2060" s="4"/>
      <c r="C2060" s="3"/>
      <c r="D2060" s="3"/>
      <c r="E2060" s="3"/>
    </row>
    <row r="2061" spans="1:5">
      <c r="A2061" s="3"/>
      <c r="B2061" s="4"/>
      <c r="C2061" s="3"/>
      <c r="D2061" s="3"/>
      <c r="E2061" s="3"/>
    </row>
    <row r="2062" spans="1:5">
      <c r="A2062" s="3"/>
      <c r="B2062" s="4"/>
      <c r="C2062" s="3"/>
      <c r="D2062" s="3"/>
      <c r="E2062" s="3"/>
    </row>
    <row r="2063" spans="1:5">
      <c r="A2063" s="3"/>
      <c r="B2063" s="4"/>
      <c r="C2063" s="3"/>
      <c r="D2063" s="3"/>
      <c r="E2063" s="3"/>
    </row>
    <row r="2064" spans="1:5">
      <c r="A2064" s="3"/>
      <c r="B2064" s="4"/>
      <c r="C2064" s="3"/>
      <c r="D2064" s="3"/>
      <c r="E2064" s="3"/>
    </row>
    <row r="2065" spans="1:5">
      <c r="A2065" s="3"/>
      <c r="B2065" s="4"/>
      <c r="C2065" s="3"/>
      <c r="D2065" s="3"/>
      <c r="E2065" s="3"/>
    </row>
    <row r="2066" spans="1:5">
      <c r="A2066" s="3"/>
      <c r="B2066" s="4"/>
      <c r="C2066" s="3"/>
      <c r="D2066" s="3"/>
      <c r="E2066" s="3"/>
    </row>
    <row r="2067" spans="1:5">
      <c r="A2067" s="3"/>
      <c r="B2067" s="4"/>
      <c r="C2067" s="3"/>
      <c r="D2067" s="3"/>
      <c r="E2067" s="3"/>
    </row>
    <row r="2068" spans="1:5">
      <c r="A2068" s="3"/>
      <c r="B2068" s="4"/>
      <c r="C2068" s="3"/>
      <c r="D2068" s="3"/>
      <c r="E2068" s="3"/>
    </row>
    <row r="2069" spans="1:5">
      <c r="A2069" s="3"/>
      <c r="B2069" s="4"/>
      <c r="C2069" s="3"/>
      <c r="D2069" s="3"/>
      <c r="E2069" s="3"/>
    </row>
    <row r="2070" spans="1:5">
      <c r="A2070" s="3"/>
      <c r="B2070" s="4"/>
      <c r="C2070" s="3"/>
      <c r="D2070" s="3"/>
      <c r="E2070" s="3"/>
    </row>
    <row r="2071" spans="1:5">
      <c r="A2071" s="3"/>
      <c r="B2071" s="4"/>
      <c r="C2071" s="3"/>
      <c r="D2071" s="3"/>
      <c r="E2071" s="3"/>
    </row>
    <row r="2072" spans="1:5">
      <c r="A2072" s="3"/>
      <c r="B2072" s="4"/>
      <c r="C2072" s="3"/>
      <c r="D2072" s="3"/>
      <c r="E2072" s="3"/>
    </row>
    <row r="2073" spans="1:5">
      <c r="A2073" s="3"/>
      <c r="B2073" s="4"/>
      <c r="C2073" s="3"/>
      <c r="D2073" s="3"/>
      <c r="E2073" s="3"/>
    </row>
    <row r="2074" spans="1:5">
      <c r="A2074" s="3"/>
      <c r="B2074" s="4"/>
      <c r="C2074" s="3"/>
      <c r="D2074" s="3"/>
      <c r="E2074" s="3"/>
    </row>
    <row r="2075" spans="1:5">
      <c r="A2075" s="3"/>
      <c r="B2075" s="4"/>
      <c r="C2075" s="3"/>
      <c r="D2075" s="3"/>
      <c r="E2075" s="3"/>
    </row>
    <row r="2076" spans="1:5">
      <c r="A2076" s="3"/>
      <c r="B2076" s="4"/>
      <c r="C2076" s="3"/>
      <c r="D2076" s="3"/>
      <c r="E2076" s="3"/>
    </row>
    <row r="2077" spans="1:5">
      <c r="A2077" s="3"/>
      <c r="B2077" s="4"/>
      <c r="C2077" s="3"/>
      <c r="D2077" s="3"/>
      <c r="E2077" s="3"/>
    </row>
    <row r="2078" spans="1:5">
      <c r="A2078" s="3"/>
      <c r="B2078" s="4"/>
      <c r="C2078" s="3"/>
      <c r="D2078" s="3"/>
      <c r="E2078" s="3"/>
    </row>
    <row r="2079" spans="1:5">
      <c r="A2079" s="3"/>
      <c r="B2079" s="4"/>
      <c r="C2079" s="3"/>
      <c r="D2079" s="3"/>
      <c r="E2079" s="3"/>
    </row>
    <row r="2080" spans="1:5">
      <c r="A2080" s="3"/>
      <c r="B2080" s="4"/>
      <c r="C2080" s="3"/>
      <c r="D2080" s="3"/>
      <c r="E2080" s="3"/>
    </row>
    <row r="2081" spans="1:5">
      <c r="A2081" s="3"/>
      <c r="B2081" s="4"/>
      <c r="C2081" s="3"/>
      <c r="D2081" s="3"/>
      <c r="E2081" s="3"/>
    </row>
    <row r="2082" spans="1:5">
      <c r="A2082" s="3"/>
      <c r="B2082" s="4"/>
      <c r="C2082" s="3"/>
      <c r="D2082" s="3"/>
      <c r="E2082" s="3"/>
    </row>
    <row r="2083" spans="1:5">
      <c r="A2083" s="3"/>
      <c r="B2083" s="4"/>
      <c r="C2083" s="3"/>
      <c r="D2083" s="3"/>
      <c r="E2083" s="3"/>
    </row>
    <row r="2084" spans="1:5">
      <c r="A2084" s="3"/>
      <c r="B2084" s="4"/>
      <c r="C2084" s="3"/>
      <c r="D2084" s="3"/>
      <c r="E2084" s="3"/>
    </row>
    <row r="2085" spans="1:5">
      <c r="A2085" s="3"/>
      <c r="B2085" s="4"/>
      <c r="C2085" s="3"/>
      <c r="D2085" s="3"/>
      <c r="E2085" s="3"/>
    </row>
    <row r="2086" spans="1:5">
      <c r="A2086" s="3"/>
      <c r="B2086" s="4"/>
      <c r="C2086" s="3"/>
      <c r="D2086" s="3"/>
      <c r="E2086" s="3"/>
    </row>
    <row r="2087" spans="1:5">
      <c r="A2087" s="3"/>
      <c r="B2087" s="4"/>
      <c r="C2087" s="3"/>
      <c r="D2087" s="3"/>
      <c r="E2087" s="3"/>
    </row>
    <row r="2088" spans="1:5">
      <c r="A2088" s="3"/>
      <c r="B2088" s="4"/>
      <c r="C2088" s="3"/>
      <c r="D2088" s="3"/>
      <c r="E2088" s="3"/>
    </row>
    <row r="2089" spans="1:5">
      <c r="A2089" s="3"/>
      <c r="B2089" s="4"/>
      <c r="C2089" s="3"/>
      <c r="D2089" s="3"/>
      <c r="E2089" s="3"/>
    </row>
    <row r="2090" spans="1:5">
      <c r="A2090" s="3"/>
      <c r="B2090" s="4"/>
      <c r="C2090" s="3"/>
      <c r="D2090" s="3"/>
      <c r="E2090" s="3"/>
    </row>
    <row r="2091" spans="1:5">
      <c r="A2091" s="3"/>
      <c r="B2091" s="4"/>
      <c r="C2091" s="3"/>
      <c r="D2091" s="3"/>
      <c r="E2091" s="3"/>
    </row>
    <row r="2092" spans="1:5">
      <c r="A2092" s="3"/>
      <c r="B2092" s="4"/>
      <c r="C2092" s="3"/>
      <c r="D2092" s="3"/>
      <c r="E2092" s="3"/>
    </row>
    <row r="2093" spans="1:5">
      <c r="A2093" s="3"/>
      <c r="B2093" s="4"/>
      <c r="C2093" s="3"/>
      <c r="D2093" s="3"/>
      <c r="E2093" s="3"/>
    </row>
    <row r="2094" spans="1:5">
      <c r="A2094" s="3"/>
      <c r="B2094" s="4"/>
      <c r="C2094" s="3"/>
      <c r="D2094" s="3"/>
      <c r="E2094" s="3"/>
    </row>
    <row r="2095" spans="1:5">
      <c r="A2095" s="3"/>
      <c r="B2095" s="4"/>
      <c r="C2095" s="3"/>
      <c r="D2095" s="3"/>
      <c r="E2095" s="3"/>
    </row>
    <row r="2096" spans="1:5">
      <c r="A2096" s="3"/>
      <c r="B2096" s="4"/>
      <c r="C2096" s="3"/>
      <c r="D2096" s="3"/>
      <c r="E2096" s="3"/>
    </row>
    <row r="2097" spans="1:5">
      <c r="A2097" s="3"/>
      <c r="B2097" s="4"/>
      <c r="C2097" s="3"/>
      <c r="D2097" s="3"/>
      <c r="E2097" s="3"/>
    </row>
    <row r="2098" spans="1:5">
      <c r="A2098" s="3"/>
      <c r="B2098" s="4"/>
      <c r="C2098" s="3"/>
      <c r="D2098" s="3"/>
      <c r="E2098" s="3"/>
    </row>
    <row r="2099" spans="1:5">
      <c r="A2099" s="3"/>
      <c r="B2099" s="4"/>
      <c r="C2099" s="3"/>
      <c r="D2099" s="3"/>
      <c r="E2099" s="3"/>
    </row>
    <row r="2100" spans="1:5">
      <c r="A2100" s="3"/>
      <c r="B2100" s="4"/>
      <c r="C2100" s="3"/>
      <c r="D2100" s="3"/>
      <c r="E2100" s="3"/>
    </row>
    <row r="2101" spans="1:5">
      <c r="A2101" s="3"/>
      <c r="B2101" s="4"/>
      <c r="C2101" s="3"/>
      <c r="D2101" s="3"/>
      <c r="E2101" s="3"/>
    </row>
    <row r="2102" spans="1:5">
      <c r="A2102" s="3"/>
      <c r="B2102" s="4"/>
      <c r="C2102" s="3"/>
      <c r="D2102" s="3"/>
      <c r="E2102" s="3"/>
    </row>
    <row r="2103" spans="1:5">
      <c r="A2103" s="3"/>
      <c r="B2103" s="4"/>
      <c r="C2103" s="3"/>
      <c r="D2103" s="3"/>
      <c r="E2103" s="3"/>
    </row>
    <row r="2104" spans="1:5">
      <c r="A2104" s="3"/>
      <c r="B2104" s="4"/>
      <c r="C2104" s="3"/>
      <c r="D2104" s="3"/>
      <c r="E2104" s="3"/>
    </row>
    <row r="2105" spans="1:5">
      <c r="A2105" s="3"/>
      <c r="B2105" s="4"/>
      <c r="C2105" s="3"/>
      <c r="D2105" s="3"/>
      <c r="E2105" s="3"/>
    </row>
    <row r="2106" spans="1:5">
      <c r="A2106" s="3"/>
      <c r="B2106" s="4"/>
      <c r="C2106" s="3"/>
      <c r="D2106" s="3"/>
      <c r="E2106" s="3"/>
    </row>
    <row r="2107" spans="1:5">
      <c r="A2107" s="3"/>
      <c r="B2107" s="4"/>
      <c r="C2107" s="3"/>
      <c r="D2107" s="3"/>
      <c r="E2107" s="3"/>
    </row>
    <row r="2108" spans="1:5">
      <c r="A2108" s="3"/>
      <c r="B2108" s="4"/>
      <c r="C2108" s="3"/>
      <c r="D2108" s="3"/>
      <c r="E2108" s="3"/>
    </row>
    <row r="2109" spans="1:5">
      <c r="A2109" s="3"/>
      <c r="B2109" s="4"/>
      <c r="C2109" s="3"/>
      <c r="D2109" s="3"/>
      <c r="E2109" s="3"/>
    </row>
    <row r="2110" spans="1:5">
      <c r="A2110" s="3"/>
      <c r="B2110" s="4"/>
      <c r="C2110" s="3"/>
      <c r="D2110" s="3"/>
      <c r="E2110" s="3"/>
    </row>
    <row r="2111" spans="1:5">
      <c r="A2111" s="3"/>
      <c r="B2111" s="4"/>
      <c r="C2111" s="3"/>
      <c r="D2111" s="3"/>
      <c r="E2111" s="3"/>
    </row>
    <row r="2112" spans="1:5">
      <c r="A2112" s="3"/>
      <c r="B2112" s="4"/>
      <c r="C2112" s="3"/>
      <c r="D2112" s="3"/>
      <c r="E2112" s="3"/>
    </row>
    <row r="2113" spans="1:5">
      <c r="A2113" s="3"/>
      <c r="B2113" s="4"/>
      <c r="C2113" s="3"/>
      <c r="D2113" s="3"/>
      <c r="E2113" s="3"/>
    </row>
    <row r="2114" spans="1:5">
      <c r="A2114" s="3"/>
      <c r="B2114" s="4"/>
      <c r="C2114" s="3"/>
      <c r="D2114" s="3"/>
      <c r="E2114" s="3"/>
    </row>
    <row r="2115" spans="1:5">
      <c r="A2115" s="3"/>
      <c r="B2115" s="4"/>
      <c r="C2115" s="3"/>
      <c r="D2115" s="3"/>
      <c r="E2115" s="3"/>
    </row>
    <row r="2116" spans="1:5">
      <c r="A2116" s="3"/>
      <c r="B2116" s="4"/>
      <c r="C2116" s="3"/>
      <c r="D2116" s="3"/>
      <c r="E2116" s="3"/>
    </row>
    <row r="2117" spans="1:5">
      <c r="A2117" s="3"/>
      <c r="B2117" s="4"/>
      <c r="C2117" s="3"/>
      <c r="D2117" s="3"/>
      <c r="E2117" s="3"/>
    </row>
    <row r="2118" spans="1:5">
      <c r="A2118" s="3"/>
      <c r="B2118" s="4"/>
      <c r="C2118" s="3"/>
      <c r="D2118" s="3"/>
      <c r="E2118" s="3"/>
    </row>
    <row r="2119" spans="1:5">
      <c r="A2119" s="3"/>
      <c r="B2119" s="4"/>
      <c r="C2119" s="3"/>
      <c r="D2119" s="3"/>
      <c r="E2119" s="3"/>
    </row>
    <row r="2120" spans="1:5">
      <c r="A2120" s="3"/>
      <c r="B2120" s="4"/>
      <c r="C2120" s="3"/>
      <c r="D2120" s="3"/>
      <c r="E2120" s="3"/>
    </row>
    <row r="2121" spans="1:5">
      <c r="A2121" s="3"/>
      <c r="B2121" s="4"/>
      <c r="C2121" s="3"/>
      <c r="D2121" s="3"/>
      <c r="E2121" s="3"/>
    </row>
    <row r="2122" spans="1:5">
      <c r="A2122" s="3"/>
      <c r="B2122" s="4"/>
      <c r="C2122" s="3"/>
      <c r="D2122" s="3"/>
      <c r="E2122" s="3"/>
    </row>
    <row r="2123" spans="1:5">
      <c r="A2123" s="3"/>
      <c r="B2123" s="4"/>
      <c r="C2123" s="3"/>
      <c r="D2123" s="3"/>
      <c r="E2123" s="3"/>
    </row>
    <row r="2124" spans="1:5">
      <c r="A2124" s="3"/>
      <c r="B2124" s="4"/>
      <c r="C2124" s="3"/>
      <c r="D2124" s="3"/>
      <c r="E2124" s="3"/>
    </row>
    <row r="2125" spans="1:5">
      <c r="A2125" s="3"/>
      <c r="B2125" s="4"/>
      <c r="C2125" s="3"/>
      <c r="D2125" s="3"/>
      <c r="E2125" s="3"/>
    </row>
    <row r="2126" spans="1:5">
      <c r="A2126" s="3"/>
      <c r="B2126" s="4"/>
      <c r="C2126" s="3"/>
      <c r="D2126" s="3"/>
      <c r="E2126" s="3"/>
    </row>
    <row r="2127" spans="1:5">
      <c r="A2127" s="3"/>
      <c r="B2127" s="4"/>
      <c r="C2127" s="3"/>
      <c r="D2127" s="3"/>
      <c r="E2127" s="3"/>
    </row>
    <row r="2128" spans="1:5">
      <c r="A2128" s="3"/>
      <c r="B2128" s="4"/>
      <c r="C2128" s="3"/>
      <c r="D2128" s="3"/>
      <c r="E2128" s="3"/>
    </row>
    <row r="2129" spans="1:5">
      <c r="A2129" s="3"/>
      <c r="B2129" s="4"/>
      <c r="C2129" s="3"/>
      <c r="D2129" s="3"/>
      <c r="E2129" s="3"/>
    </row>
    <row r="2130" spans="1:5">
      <c r="A2130" s="3"/>
      <c r="B2130" s="4"/>
      <c r="C2130" s="3"/>
      <c r="D2130" s="3"/>
      <c r="E2130" s="3"/>
    </row>
    <row r="2131" spans="1:5">
      <c r="A2131" s="3"/>
      <c r="B2131" s="4"/>
      <c r="C2131" s="3"/>
      <c r="D2131" s="3"/>
      <c r="E2131" s="3"/>
    </row>
    <row r="2132" spans="1:5">
      <c r="A2132" s="3"/>
      <c r="B2132" s="4"/>
      <c r="C2132" s="3"/>
      <c r="D2132" s="3"/>
      <c r="E2132" s="3"/>
    </row>
    <row r="2133" spans="1:5">
      <c r="A2133" s="3"/>
      <c r="B2133" s="4"/>
      <c r="C2133" s="3"/>
      <c r="D2133" s="3"/>
      <c r="E2133" s="3"/>
    </row>
    <row r="2134" spans="1:5">
      <c r="A2134" s="3"/>
      <c r="B2134" s="4"/>
      <c r="C2134" s="3"/>
      <c r="D2134" s="3"/>
      <c r="E2134" s="3"/>
    </row>
    <row r="2135" spans="1:5">
      <c r="A2135" s="3"/>
      <c r="B2135" s="4"/>
      <c r="C2135" s="3"/>
      <c r="D2135" s="3"/>
      <c r="E2135" s="3"/>
    </row>
    <row r="2136" spans="1:5">
      <c r="A2136" s="3"/>
      <c r="B2136" s="4"/>
      <c r="C2136" s="3"/>
      <c r="D2136" s="3"/>
      <c r="E2136" s="3"/>
    </row>
    <row r="2137" spans="1:5">
      <c r="A2137" s="3"/>
      <c r="B2137" s="4"/>
      <c r="C2137" s="3"/>
      <c r="D2137" s="3"/>
      <c r="E2137" s="3"/>
    </row>
    <row r="2138" spans="1:5">
      <c r="A2138" s="3"/>
      <c r="B2138" s="4"/>
      <c r="C2138" s="3"/>
      <c r="D2138" s="3"/>
      <c r="E2138" s="3"/>
    </row>
    <row r="2139" spans="1:5">
      <c r="A2139" s="3"/>
      <c r="B2139" s="4"/>
      <c r="C2139" s="3"/>
      <c r="D2139" s="3"/>
      <c r="E2139" s="3"/>
    </row>
    <row r="2140" spans="1:5">
      <c r="A2140" s="3"/>
      <c r="B2140" s="4"/>
      <c r="C2140" s="3"/>
      <c r="D2140" s="3"/>
      <c r="E2140" s="3"/>
    </row>
    <row r="2141" spans="1:5">
      <c r="A2141" s="3"/>
      <c r="B2141" s="4"/>
      <c r="C2141" s="3"/>
      <c r="D2141" s="3"/>
      <c r="E2141" s="3"/>
    </row>
    <row r="2142" spans="1:5">
      <c r="A2142" s="3"/>
      <c r="B2142" s="4"/>
      <c r="C2142" s="3"/>
      <c r="D2142" s="3"/>
      <c r="E2142" s="3"/>
    </row>
    <row r="2143" spans="1:5">
      <c r="A2143" s="3"/>
      <c r="B2143" s="4"/>
      <c r="C2143" s="3"/>
      <c r="D2143" s="3"/>
      <c r="E2143" s="3"/>
    </row>
    <row r="2144" spans="1:5">
      <c r="A2144" s="3"/>
      <c r="B2144" s="4"/>
      <c r="C2144" s="3"/>
      <c r="D2144" s="3"/>
      <c r="E2144" s="3"/>
    </row>
    <row r="2145" spans="1:5">
      <c r="A2145" s="3"/>
      <c r="B2145" s="4"/>
      <c r="C2145" s="3"/>
      <c r="D2145" s="3"/>
      <c r="E2145" s="3"/>
    </row>
    <row r="2146" spans="1:5">
      <c r="A2146" s="3"/>
      <c r="B2146" s="4"/>
      <c r="C2146" s="3"/>
      <c r="D2146" s="3"/>
      <c r="E2146" s="3"/>
    </row>
    <row r="2147" spans="1:5">
      <c r="A2147" s="3"/>
      <c r="B2147" s="4"/>
      <c r="C2147" s="3"/>
      <c r="D2147" s="3"/>
      <c r="E2147" s="3"/>
    </row>
    <row r="2148" spans="1:5">
      <c r="A2148" s="3"/>
      <c r="B2148" s="4"/>
      <c r="C2148" s="3"/>
      <c r="D2148" s="3"/>
      <c r="E2148" s="3"/>
    </row>
    <row r="2149" spans="1:5">
      <c r="A2149" s="3"/>
      <c r="B2149" s="4"/>
      <c r="C2149" s="3"/>
      <c r="D2149" s="3"/>
      <c r="E2149" s="3"/>
    </row>
    <row r="2150" spans="1:5">
      <c r="A2150" s="3"/>
      <c r="B2150" s="4"/>
      <c r="C2150" s="3"/>
      <c r="D2150" s="3"/>
      <c r="E2150" s="3"/>
    </row>
    <row r="2151" spans="1:5">
      <c r="A2151" s="3"/>
      <c r="B2151" s="4"/>
      <c r="C2151" s="3"/>
      <c r="D2151" s="3"/>
      <c r="E2151" s="3"/>
    </row>
    <row r="2152" spans="1:5">
      <c r="A2152" s="3"/>
      <c r="B2152" s="4"/>
      <c r="C2152" s="3"/>
      <c r="D2152" s="3"/>
      <c r="E2152" s="3"/>
    </row>
    <row r="2153" spans="1:5">
      <c r="A2153" s="3"/>
      <c r="B2153" s="4"/>
      <c r="C2153" s="3"/>
      <c r="D2153" s="3"/>
      <c r="E2153" s="3"/>
    </row>
    <row r="2154" spans="1:5">
      <c r="A2154" s="3"/>
      <c r="B2154" s="4"/>
      <c r="C2154" s="3"/>
      <c r="D2154" s="3"/>
      <c r="E2154" s="3"/>
    </row>
    <row r="2155" spans="1:5">
      <c r="A2155" s="3"/>
      <c r="B2155" s="4"/>
      <c r="C2155" s="3"/>
      <c r="D2155" s="3"/>
      <c r="E2155" s="3"/>
    </row>
    <row r="2156" spans="1:5">
      <c r="A2156" s="3"/>
      <c r="B2156" s="4"/>
      <c r="C2156" s="3"/>
      <c r="D2156" s="3"/>
      <c r="E2156" s="3"/>
    </row>
    <row r="2157" spans="1:5">
      <c r="A2157" s="3"/>
      <c r="B2157" s="4"/>
      <c r="C2157" s="3"/>
      <c r="D2157" s="3"/>
      <c r="E2157" s="3"/>
    </row>
    <row r="2158" spans="1:5">
      <c r="A2158" s="3"/>
      <c r="B2158" s="4"/>
      <c r="C2158" s="3"/>
      <c r="D2158" s="3"/>
      <c r="E2158" s="3"/>
    </row>
    <row r="2159" spans="1:5">
      <c r="A2159" s="3"/>
      <c r="B2159" s="4"/>
      <c r="C2159" s="3"/>
      <c r="D2159" s="3"/>
      <c r="E2159" s="3"/>
    </row>
    <row r="2160" spans="1:5">
      <c r="A2160" s="3"/>
      <c r="B2160" s="4"/>
      <c r="C2160" s="3"/>
      <c r="D2160" s="3"/>
      <c r="E2160" s="3"/>
    </row>
    <row r="2161" spans="1:5">
      <c r="A2161" s="3"/>
      <c r="B2161" s="4"/>
      <c r="C2161" s="3"/>
      <c r="D2161" s="3"/>
      <c r="E2161" s="3"/>
    </row>
    <row r="2162" spans="1:5">
      <c r="A2162" s="3"/>
      <c r="B2162" s="4"/>
      <c r="C2162" s="3"/>
      <c r="D2162" s="3"/>
      <c r="E2162" s="3"/>
    </row>
    <row r="2163" spans="1:5">
      <c r="A2163" s="3"/>
      <c r="B2163" s="4"/>
      <c r="C2163" s="3"/>
      <c r="D2163" s="3"/>
      <c r="E2163" s="3"/>
    </row>
    <row r="2164" spans="1:5">
      <c r="A2164" s="3"/>
      <c r="B2164" s="4"/>
      <c r="C2164" s="3"/>
      <c r="D2164" s="3"/>
      <c r="E2164" s="3"/>
    </row>
    <row r="2165" spans="1:5">
      <c r="A2165" s="3"/>
      <c r="B2165" s="4"/>
      <c r="C2165" s="3"/>
      <c r="D2165" s="3"/>
      <c r="E2165" s="3"/>
    </row>
    <row r="2166" spans="1:5">
      <c r="A2166" s="3"/>
      <c r="B2166" s="4"/>
      <c r="C2166" s="3"/>
      <c r="D2166" s="3"/>
      <c r="E2166" s="3"/>
    </row>
    <row r="2167" spans="1:5">
      <c r="A2167" s="3"/>
      <c r="B2167" s="4"/>
      <c r="C2167" s="3"/>
      <c r="D2167" s="3"/>
      <c r="E2167" s="3"/>
    </row>
    <row r="2168" spans="1:5">
      <c r="A2168" s="3"/>
      <c r="B2168" s="4"/>
      <c r="C2168" s="3"/>
      <c r="D2168" s="3"/>
      <c r="E2168" s="3"/>
    </row>
    <row r="2169" spans="1:5">
      <c r="A2169" s="3"/>
      <c r="B2169" s="4"/>
      <c r="C2169" s="3"/>
      <c r="D2169" s="3"/>
      <c r="E2169" s="3"/>
    </row>
    <row r="2170" spans="1:5">
      <c r="A2170" s="3"/>
      <c r="B2170" s="4"/>
      <c r="C2170" s="3"/>
      <c r="D2170" s="3"/>
      <c r="E2170" s="3"/>
    </row>
    <row r="2171" spans="1:5">
      <c r="A2171" s="3"/>
      <c r="B2171" s="4"/>
      <c r="C2171" s="3"/>
      <c r="D2171" s="3"/>
      <c r="E2171" s="3"/>
    </row>
    <row r="2172" spans="1:5">
      <c r="A2172" s="3"/>
      <c r="B2172" s="4"/>
      <c r="C2172" s="3"/>
      <c r="D2172" s="3"/>
      <c r="E2172" s="3"/>
    </row>
    <row r="2173" spans="1:5">
      <c r="A2173" s="3"/>
      <c r="B2173" s="4"/>
      <c r="C2173" s="3"/>
      <c r="D2173" s="3"/>
      <c r="E2173" s="3"/>
    </row>
    <row r="2174" spans="1:5">
      <c r="A2174" s="3"/>
      <c r="B2174" s="4"/>
      <c r="C2174" s="3"/>
      <c r="D2174" s="3"/>
      <c r="E2174" s="3"/>
    </row>
    <row r="2175" spans="1:5">
      <c r="A2175" s="3"/>
      <c r="B2175" s="4"/>
      <c r="C2175" s="3"/>
      <c r="D2175" s="3"/>
      <c r="E2175" s="3"/>
    </row>
    <row r="2176" spans="1:5">
      <c r="A2176" s="3"/>
      <c r="B2176" s="4"/>
      <c r="C2176" s="3"/>
      <c r="D2176" s="3"/>
      <c r="E2176" s="3"/>
    </row>
    <row r="2177" spans="1:5">
      <c r="A2177" s="3"/>
      <c r="B2177" s="4"/>
      <c r="C2177" s="3"/>
      <c r="D2177" s="3"/>
      <c r="E2177" s="3"/>
    </row>
    <row r="2178" spans="1:5">
      <c r="A2178" s="3"/>
      <c r="B2178" s="4"/>
      <c r="C2178" s="3"/>
      <c r="D2178" s="3"/>
      <c r="E2178" s="3"/>
    </row>
    <row r="2179" spans="1:5">
      <c r="A2179" s="3"/>
      <c r="B2179" s="4"/>
      <c r="C2179" s="3"/>
      <c r="D2179" s="3"/>
      <c r="E2179" s="3"/>
    </row>
    <row r="2180" spans="1:5">
      <c r="A2180" s="3"/>
      <c r="B2180" s="4"/>
      <c r="C2180" s="3"/>
      <c r="D2180" s="3"/>
      <c r="E2180" s="3"/>
    </row>
    <row r="2181" spans="1:5">
      <c r="A2181" s="3"/>
      <c r="B2181" s="4"/>
      <c r="C2181" s="3"/>
      <c r="D2181" s="3"/>
      <c r="E2181" s="3"/>
    </row>
    <row r="2182" spans="1:5">
      <c r="A2182" s="3"/>
      <c r="B2182" s="4"/>
      <c r="C2182" s="3"/>
      <c r="D2182" s="3"/>
      <c r="E2182" s="3"/>
    </row>
    <row r="2183" spans="1:5">
      <c r="A2183" s="3"/>
      <c r="B2183" s="4"/>
      <c r="C2183" s="3"/>
      <c r="D2183" s="3"/>
      <c r="E2183" s="3"/>
    </row>
    <row r="2184" spans="1:5">
      <c r="A2184" s="3"/>
      <c r="B2184" s="4"/>
      <c r="C2184" s="3"/>
      <c r="D2184" s="3"/>
      <c r="E2184" s="3"/>
    </row>
    <row r="2185" spans="1:5">
      <c r="A2185" s="3"/>
      <c r="B2185" s="4"/>
      <c r="C2185" s="3"/>
      <c r="D2185" s="3"/>
      <c r="E2185" s="3"/>
    </row>
    <row r="2186" spans="1:5">
      <c r="A2186" s="3"/>
      <c r="B2186" s="4"/>
      <c r="C2186" s="3"/>
      <c r="D2186" s="3"/>
      <c r="E2186" s="3"/>
    </row>
    <row r="2187" spans="1:5">
      <c r="A2187" s="3"/>
      <c r="B2187" s="4"/>
      <c r="C2187" s="3"/>
      <c r="D2187" s="3"/>
      <c r="E2187" s="3"/>
    </row>
    <row r="2188" spans="1:5">
      <c r="A2188" s="3"/>
      <c r="B2188" s="4"/>
      <c r="C2188" s="3"/>
      <c r="D2188" s="3"/>
      <c r="E2188" s="3"/>
    </row>
    <row r="2189" spans="1:5">
      <c r="A2189" s="3"/>
      <c r="B2189" s="4"/>
      <c r="C2189" s="3"/>
      <c r="D2189" s="3"/>
      <c r="E2189" s="3"/>
    </row>
    <row r="2190" spans="1:5">
      <c r="A2190" s="3"/>
      <c r="B2190" s="4"/>
      <c r="C2190" s="3"/>
      <c r="D2190" s="3"/>
      <c r="E2190" s="3"/>
    </row>
    <row r="2191" spans="1:5">
      <c r="A2191" s="3"/>
      <c r="B2191" s="4"/>
      <c r="C2191" s="3"/>
      <c r="D2191" s="3"/>
      <c r="E2191" s="3"/>
    </row>
    <row r="2192" spans="1:5">
      <c r="A2192" s="3"/>
      <c r="B2192" s="4"/>
      <c r="C2192" s="3"/>
      <c r="D2192" s="3"/>
      <c r="E2192" s="3"/>
    </row>
    <row r="2193" spans="1:5">
      <c r="A2193" s="3"/>
      <c r="B2193" s="4"/>
      <c r="C2193" s="3"/>
      <c r="D2193" s="3"/>
      <c r="E2193" s="3"/>
    </row>
    <row r="2194" spans="1:5">
      <c r="A2194" s="3"/>
      <c r="B2194" s="4"/>
      <c r="C2194" s="3"/>
      <c r="D2194" s="3"/>
      <c r="E2194" s="3"/>
    </row>
    <row r="2195" spans="1:5">
      <c r="A2195" s="3"/>
      <c r="B2195" s="4"/>
      <c r="C2195" s="3"/>
      <c r="D2195" s="3"/>
      <c r="E2195" s="3"/>
    </row>
    <row r="2196" spans="1:5">
      <c r="A2196" s="3"/>
      <c r="B2196" s="4"/>
      <c r="C2196" s="3"/>
      <c r="D2196" s="3"/>
      <c r="E2196" s="3"/>
    </row>
    <row r="2197" spans="1:5">
      <c r="A2197" s="3"/>
      <c r="B2197" s="4"/>
      <c r="C2197" s="3"/>
      <c r="D2197" s="3"/>
      <c r="E2197" s="3"/>
    </row>
    <row r="2198" spans="1:5">
      <c r="A2198" s="3"/>
      <c r="B2198" s="4"/>
      <c r="C2198" s="3"/>
      <c r="D2198" s="3"/>
      <c r="E2198" s="3"/>
    </row>
    <row r="2199" spans="1:5">
      <c r="A2199" s="3"/>
      <c r="B2199" s="4"/>
      <c r="C2199" s="3"/>
      <c r="D2199" s="3"/>
      <c r="E2199" s="3"/>
    </row>
    <row r="2200" spans="1:5">
      <c r="A2200" s="3"/>
      <c r="B2200" s="4"/>
      <c r="C2200" s="3"/>
      <c r="D2200" s="3"/>
      <c r="E2200" s="3"/>
    </row>
    <row r="2201" spans="1:5">
      <c r="A2201" s="3"/>
      <c r="B2201" s="4"/>
      <c r="C2201" s="3"/>
      <c r="D2201" s="3"/>
      <c r="E2201" s="3"/>
    </row>
    <row r="2202" spans="1:5">
      <c r="A2202" s="3"/>
      <c r="B2202" s="4"/>
      <c r="C2202" s="3"/>
      <c r="D2202" s="3"/>
      <c r="E2202" s="3"/>
    </row>
    <row r="2203" spans="1:5">
      <c r="A2203" s="3"/>
      <c r="B2203" s="4"/>
      <c r="C2203" s="3"/>
      <c r="D2203" s="3"/>
      <c r="E2203" s="3"/>
    </row>
    <row r="2204" spans="1:5">
      <c r="A2204" s="3"/>
      <c r="B2204" s="4"/>
      <c r="C2204" s="3"/>
      <c r="D2204" s="3"/>
      <c r="E2204" s="3"/>
    </row>
    <row r="2205" spans="1:5">
      <c r="A2205" s="3"/>
      <c r="B2205" s="4"/>
      <c r="C2205" s="3"/>
      <c r="D2205" s="3"/>
      <c r="E2205" s="3"/>
    </row>
    <row r="2206" spans="1:5">
      <c r="A2206" s="3"/>
      <c r="B2206" s="4"/>
      <c r="C2206" s="3"/>
      <c r="D2206" s="3"/>
      <c r="E2206" s="3"/>
    </row>
    <row r="2207" spans="1:5">
      <c r="A2207" s="3"/>
      <c r="B2207" s="4"/>
      <c r="C2207" s="3"/>
      <c r="D2207" s="3"/>
      <c r="E2207" s="3"/>
    </row>
    <row r="2208" spans="1:5">
      <c r="A2208" s="3"/>
      <c r="B2208" s="4"/>
      <c r="C2208" s="3"/>
      <c r="D2208" s="3"/>
      <c r="E2208" s="3"/>
    </row>
    <row r="2209" spans="1:5">
      <c r="A2209" s="3"/>
      <c r="B2209" s="4"/>
      <c r="C2209" s="3"/>
      <c r="D2209" s="3"/>
      <c r="E2209" s="3"/>
    </row>
    <row r="2210" spans="1:5">
      <c r="A2210" s="3"/>
      <c r="B2210" s="4"/>
      <c r="C2210" s="3"/>
      <c r="D2210" s="3"/>
      <c r="E2210" s="3"/>
    </row>
    <row r="2211" spans="1:5">
      <c r="A2211" s="3"/>
      <c r="B2211" s="4"/>
      <c r="C2211" s="3"/>
      <c r="D2211" s="3"/>
      <c r="E2211" s="3"/>
    </row>
    <row r="2212" spans="1:5">
      <c r="A2212" s="3"/>
      <c r="B2212" s="4"/>
      <c r="C2212" s="3"/>
      <c r="D2212" s="3"/>
      <c r="E2212" s="3"/>
    </row>
    <row r="2213" spans="1:5">
      <c r="A2213" s="3"/>
      <c r="B2213" s="4"/>
      <c r="C2213" s="3"/>
      <c r="D2213" s="3"/>
      <c r="E2213" s="3"/>
    </row>
    <row r="2214" spans="1:5">
      <c r="A2214" s="3"/>
      <c r="B2214" s="4"/>
      <c r="C2214" s="3"/>
      <c r="D2214" s="3"/>
      <c r="E2214" s="3"/>
    </row>
    <row r="2215" spans="1:5">
      <c r="A2215" s="3"/>
      <c r="B2215" s="4"/>
      <c r="C2215" s="3"/>
      <c r="D2215" s="3"/>
      <c r="E2215" s="3"/>
    </row>
    <row r="2216" spans="1:5">
      <c r="A2216" s="3"/>
      <c r="B2216" s="4"/>
      <c r="C2216" s="3"/>
      <c r="D2216" s="3"/>
      <c r="E2216" s="3"/>
    </row>
    <row r="2217" spans="1:5">
      <c r="A2217" s="3"/>
      <c r="B2217" s="4"/>
      <c r="C2217" s="3"/>
      <c r="D2217" s="3"/>
      <c r="E2217" s="3"/>
    </row>
    <row r="2218" spans="1:5">
      <c r="A2218" s="3"/>
      <c r="B2218" s="4"/>
      <c r="C2218" s="3"/>
      <c r="D2218" s="3"/>
      <c r="E2218" s="3"/>
    </row>
    <row r="2219" spans="1:5">
      <c r="A2219" s="3"/>
      <c r="B2219" s="4"/>
      <c r="C2219" s="3"/>
      <c r="D2219" s="3"/>
      <c r="E2219" s="3"/>
    </row>
    <row r="2220" spans="1:5">
      <c r="A2220" s="3"/>
      <c r="B2220" s="4"/>
      <c r="C2220" s="3"/>
      <c r="D2220" s="3"/>
      <c r="E2220" s="3"/>
    </row>
    <row r="2221" spans="1:5">
      <c r="A2221" s="3"/>
      <c r="B2221" s="4"/>
      <c r="C2221" s="3"/>
      <c r="D2221" s="3"/>
      <c r="E2221" s="3"/>
    </row>
    <row r="2222" spans="1:5">
      <c r="A2222" s="3"/>
      <c r="B2222" s="4"/>
      <c r="C2222" s="3"/>
      <c r="D2222" s="3"/>
      <c r="E2222" s="3"/>
    </row>
    <row r="2223" spans="1:5">
      <c r="A2223" s="3"/>
      <c r="B2223" s="4"/>
      <c r="C2223" s="3"/>
      <c r="D2223" s="3"/>
      <c r="E2223" s="3"/>
    </row>
    <row r="2224" spans="1:5">
      <c r="A2224" s="3"/>
      <c r="B2224" s="4"/>
      <c r="C2224" s="3"/>
      <c r="D2224" s="3"/>
      <c r="E2224" s="3"/>
    </row>
    <row r="2225" spans="1:5">
      <c r="A2225" s="3"/>
      <c r="B2225" s="4"/>
      <c r="C2225" s="3"/>
      <c r="D2225" s="3"/>
      <c r="E2225" s="3"/>
    </row>
    <row r="2226" spans="1:5">
      <c r="A2226" s="3"/>
      <c r="B2226" s="4"/>
      <c r="C2226" s="3"/>
      <c r="D2226" s="3"/>
      <c r="E2226" s="3"/>
    </row>
    <row r="2227" spans="1:5">
      <c r="A2227" s="3"/>
      <c r="B2227" s="4"/>
      <c r="C2227" s="3"/>
      <c r="D2227" s="3"/>
      <c r="E2227" s="3"/>
    </row>
    <row r="2228" spans="1:5">
      <c r="A2228" s="3"/>
      <c r="B2228" s="4"/>
      <c r="C2228" s="3"/>
      <c r="D2228" s="3"/>
      <c r="E2228" s="3"/>
    </row>
    <row r="2229" spans="1:5">
      <c r="A2229" s="3"/>
      <c r="B2229" s="4"/>
      <c r="C2229" s="3"/>
      <c r="D2229" s="3"/>
      <c r="E2229" s="3"/>
    </row>
    <row r="2230" spans="1:5">
      <c r="A2230" s="3"/>
      <c r="B2230" s="4"/>
      <c r="C2230" s="3"/>
      <c r="D2230" s="3"/>
      <c r="E2230" s="3"/>
    </row>
    <row r="2231" spans="1:5">
      <c r="A2231" s="3"/>
      <c r="B2231" s="4"/>
      <c r="C2231" s="3"/>
      <c r="D2231" s="3"/>
      <c r="E2231" s="3"/>
    </row>
    <row r="2232" spans="1:5">
      <c r="A2232" s="3"/>
      <c r="B2232" s="4"/>
      <c r="C2232" s="3"/>
      <c r="D2232" s="3"/>
      <c r="E2232" s="3"/>
    </row>
    <row r="2233" spans="1:5">
      <c r="A2233" s="3"/>
      <c r="B2233" s="4"/>
      <c r="C2233" s="3"/>
      <c r="D2233" s="3"/>
      <c r="E2233" s="3"/>
    </row>
    <row r="2234" spans="1:5">
      <c r="A2234" s="3"/>
      <c r="B2234" s="4"/>
      <c r="C2234" s="3"/>
      <c r="D2234" s="3"/>
      <c r="E2234" s="3"/>
    </row>
    <row r="2235" spans="1:5">
      <c r="A2235" s="3"/>
      <c r="B2235" s="4"/>
      <c r="C2235" s="3"/>
      <c r="D2235" s="3"/>
      <c r="E2235" s="3"/>
    </row>
    <row r="2236" spans="1:5">
      <c r="A2236" s="3"/>
      <c r="B2236" s="4"/>
      <c r="C2236" s="3"/>
      <c r="D2236" s="3"/>
      <c r="E2236" s="3"/>
    </row>
    <row r="2237" spans="1:5">
      <c r="A2237" s="3"/>
      <c r="B2237" s="4"/>
      <c r="C2237" s="3"/>
      <c r="D2237" s="3"/>
      <c r="E2237" s="3"/>
    </row>
    <row r="2238" spans="1:5">
      <c r="A2238" s="3"/>
      <c r="B2238" s="4"/>
      <c r="C2238" s="3"/>
      <c r="D2238" s="3"/>
      <c r="E2238" s="3"/>
    </row>
    <row r="2239" spans="1:5">
      <c r="A2239" s="3"/>
      <c r="B2239" s="4"/>
      <c r="C2239" s="3"/>
      <c r="D2239" s="3"/>
      <c r="E2239" s="3"/>
    </row>
    <row r="2240" spans="1:5">
      <c r="A2240" s="3"/>
      <c r="B2240" s="4"/>
      <c r="C2240" s="3"/>
      <c r="D2240" s="3"/>
      <c r="E2240" s="3"/>
    </row>
    <row r="2241" spans="1:5">
      <c r="A2241" s="3"/>
      <c r="B2241" s="4"/>
      <c r="C2241" s="3"/>
      <c r="D2241" s="3"/>
      <c r="E2241" s="3"/>
    </row>
    <row r="2242" spans="1:5">
      <c r="A2242" s="3"/>
      <c r="B2242" s="4"/>
      <c r="C2242" s="3"/>
      <c r="D2242" s="3"/>
      <c r="E2242" s="3"/>
    </row>
    <row r="2243" spans="1:5">
      <c r="A2243" s="3"/>
      <c r="B2243" s="4"/>
      <c r="C2243" s="3"/>
      <c r="D2243" s="3"/>
      <c r="E2243" s="3"/>
    </row>
    <row r="2244" spans="1:5">
      <c r="A2244" s="3"/>
      <c r="B2244" s="4"/>
      <c r="C2244" s="3"/>
      <c r="D2244" s="3"/>
      <c r="E2244" s="3"/>
    </row>
    <row r="2245" spans="1:5">
      <c r="A2245" s="3"/>
      <c r="B2245" s="4"/>
      <c r="C2245" s="3"/>
      <c r="D2245" s="3"/>
      <c r="E2245" s="3"/>
    </row>
    <row r="2246" spans="1:5">
      <c r="A2246" s="3"/>
      <c r="B2246" s="4"/>
      <c r="C2246" s="3"/>
      <c r="D2246" s="3"/>
      <c r="E2246" s="3"/>
    </row>
    <row r="2247" spans="1:5">
      <c r="A2247" s="3"/>
      <c r="B2247" s="4"/>
      <c r="C2247" s="3"/>
      <c r="D2247" s="3"/>
      <c r="E2247" s="3"/>
    </row>
    <row r="2248" spans="1:5">
      <c r="A2248" s="3"/>
      <c r="B2248" s="4"/>
      <c r="C2248" s="3"/>
      <c r="D2248" s="3"/>
      <c r="E2248" s="3"/>
    </row>
    <row r="2249" spans="1:5">
      <c r="A2249" s="3"/>
      <c r="B2249" s="4"/>
      <c r="C2249" s="3"/>
      <c r="D2249" s="3"/>
      <c r="E2249" s="3"/>
    </row>
    <row r="2250" spans="1:5">
      <c r="A2250" s="3"/>
      <c r="B2250" s="4"/>
      <c r="C2250" s="3"/>
      <c r="D2250" s="3"/>
      <c r="E2250" s="3"/>
    </row>
    <row r="2251" spans="1:5">
      <c r="A2251" s="3"/>
      <c r="B2251" s="4"/>
      <c r="C2251" s="3"/>
      <c r="D2251" s="3"/>
      <c r="E2251" s="3"/>
    </row>
    <row r="2252" spans="1:5">
      <c r="A2252" s="3"/>
      <c r="B2252" s="4"/>
      <c r="C2252" s="3"/>
      <c r="D2252" s="3"/>
      <c r="E2252" s="3"/>
    </row>
    <row r="2253" spans="1:5">
      <c r="A2253" s="3"/>
      <c r="B2253" s="4"/>
      <c r="C2253" s="3"/>
      <c r="D2253" s="3"/>
      <c r="E2253" s="3"/>
    </row>
    <row r="2254" spans="1:5">
      <c r="A2254" s="3"/>
      <c r="B2254" s="4"/>
      <c r="C2254" s="3"/>
      <c r="D2254" s="3"/>
      <c r="E2254" s="3"/>
    </row>
    <row r="2255" spans="1:5">
      <c r="A2255" s="3"/>
      <c r="B2255" s="4"/>
      <c r="C2255" s="3"/>
      <c r="D2255" s="3"/>
      <c r="E2255" s="3"/>
    </row>
    <row r="2256" spans="1:5">
      <c r="A2256" s="3"/>
      <c r="B2256" s="4"/>
      <c r="C2256" s="3"/>
      <c r="D2256" s="3"/>
      <c r="E2256" s="3"/>
    </row>
    <row r="2257" spans="1:5">
      <c r="A2257" s="3"/>
      <c r="B2257" s="4"/>
      <c r="C2257" s="3"/>
      <c r="D2257" s="3"/>
      <c r="E2257" s="3"/>
    </row>
    <row r="2258" spans="1:5">
      <c r="A2258" s="3"/>
      <c r="B2258" s="4"/>
      <c r="C2258" s="3"/>
      <c r="D2258" s="3"/>
      <c r="E2258" s="3"/>
    </row>
    <row r="2259" spans="1:5">
      <c r="A2259" s="3"/>
      <c r="B2259" s="4"/>
      <c r="C2259" s="3"/>
      <c r="D2259" s="3"/>
      <c r="E2259" s="3"/>
    </row>
    <row r="2260" spans="1:5">
      <c r="A2260" s="3"/>
      <c r="B2260" s="4"/>
      <c r="C2260" s="3"/>
      <c r="D2260" s="3"/>
      <c r="E2260" s="3"/>
    </row>
    <row r="2261" spans="1:5">
      <c r="A2261" s="3"/>
      <c r="B2261" s="4"/>
      <c r="C2261" s="3"/>
      <c r="D2261" s="3"/>
      <c r="E2261" s="3"/>
    </row>
    <row r="2262" spans="1:5">
      <c r="A2262" s="3"/>
      <c r="B2262" s="4"/>
      <c r="C2262" s="3"/>
      <c r="D2262" s="3"/>
      <c r="E2262" s="3"/>
    </row>
    <row r="2263" spans="1:5">
      <c r="A2263" s="3"/>
      <c r="B2263" s="4"/>
      <c r="C2263" s="3"/>
      <c r="D2263" s="3"/>
      <c r="E2263" s="3"/>
    </row>
    <row r="2264" spans="1:5">
      <c r="A2264" s="3"/>
      <c r="B2264" s="4"/>
      <c r="C2264" s="3"/>
      <c r="D2264" s="3"/>
      <c r="E2264" s="3"/>
    </row>
    <row r="2265" spans="1:5">
      <c r="A2265" s="3"/>
      <c r="B2265" s="4"/>
      <c r="C2265" s="3"/>
      <c r="D2265" s="3"/>
      <c r="E2265" s="3"/>
    </row>
    <row r="2266" spans="1:5">
      <c r="A2266" s="3"/>
      <c r="B2266" s="4"/>
      <c r="C2266" s="3"/>
      <c r="D2266" s="3"/>
      <c r="E2266" s="3"/>
    </row>
    <row r="2267" spans="1:5">
      <c r="A2267" s="3"/>
      <c r="B2267" s="4"/>
      <c r="C2267" s="3"/>
      <c r="D2267" s="3"/>
      <c r="E2267" s="3"/>
    </row>
    <row r="2268" spans="1:5">
      <c r="A2268" s="3"/>
      <c r="B2268" s="4"/>
      <c r="C2268" s="3"/>
      <c r="D2268" s="3"/>
      <c r="E2268" s="3"/>
    </row>
    <row r="2269" spans="1:5">
      <c r="A2269" s="3"/>
      <c r="B2269" s="4"/>
      <c r="C2269" s="3"/>
      <c r="D2269" s="3"/>
      <c r="E2269" s="3"/>
    </row>
    <row r="2270" spans="1:5">
      <c r="A2270" s="3"/>
      <c r="B2270" s="4"/>
      <c r="C2270" s="3"/>
      <c r="D2270" s="3"/>
      <c r="E2270" s="3"/>
    </row>
    <row r="2271" spans="1:5">
      <c r="A2271" s="3"/>
      <c r="B2271" s="4"/>
      <c r="C2271" s="3"/>
      <c r="D2271" s="3"/>
      <c r="E2271" s="3"/>
    </row>
    <row r="2272" spans="1:5">
      <c r="A2272" s="3"/>
      <c r="B2272" s="4"/>
      <c r="C2272" s="3"/>
      <c r="D2272" s="3"/>
      <c r="E2272" s="3"/>
    </row>
    <row r="2273" spans="1:5">
      <c r="A2273" s="3"/>
      <c r="B2273" s="4"/>
      <c r="C2273" s="3"/>
      <c r="D2273" s="3"/>
      <c r="E2273" s="3"/>
    </row>
    <row r="2274" spans="1:5">
      <c r="A2274" s="3"/>
      <c r="B2274" s="4"/>
      <c r="C2274" s="3"/>
      <c r="D2274" s="3"/>
      <c r="E2274" s="3"/>
    </row>
    <row r="2275" spans="1:5">
      <c r="A2275" s="3"/>
      <c r="B2275" s="4"/>
      <c r="C2275" s="3"/>
      <c r="D2275" s="3"/>
      <c r="E2275" s="3"/>
    </row>
    <row r="2276" spans="1:5">
      <c r="A2276" s="3"/>
      <c r="B2276" s="4"/>
      <c r="C2276" s="3"/>
      <c r="D2276" s="3"/>
      <c r="E2276" s="3"/>
    </row>
    <row r="2277" spans="1:5">
      <c r="A2277" s="3"/>
      <c r="B2277" s="4"/>
      <c r="C2277" s="3"/>
      <c r="D2277" s="3"/>
      <c r="E2277" s="3"/>
    </row>
    <row r="2278" spans="1:5">
      <c r="A2278" s="3"/>
      <c r="B2278" s="4"/>
      <c r="C2278" s="3"/>
      <c r="D2278" s="3"/>
      <c r="E2278" s="3"/>
    </row>
    <row r="2279" spans="1:5">
      <c r="A2279" s="3"/>
      <c r="B2279" s="4"/>
      <c r="C2279" s="3"/>
      <c r="D2279" s="3"/>
      <c r="E2279" s="3"/>
    </row>
    <row r="2280" spans="1:5">
      <c r="A2280" s="3"/>
      <c r="B2280" s="4"/>
      <c r="C2280" s="3"/>
      <c r="D2280" s="3"/>
      <c r="E2280" s="3"/>
    </row>
    <row r="2281" spans="1:5">
      <c r="A2281" s="3"/>
      <c r="B2281" s="4"/>
      <c r="C2281" s="3"/>
      <c r="D2281" s="3"/>
      <c r="E2281" s="3"/>
    </row>
    <row r="2282" spans="1:5">
      <c r="A2282" s="3"/>
      <c r="B2282" s="4"/>
      <c r="C2282" s="3"/>
      <c r="D2282" s="3"/>
      <c r="E2282" s="3"/>
    </row>
    <row r="2283" spans="1:5">
      <c r="A2283" s="3"/>
      <c r="B2283" s="4"/>
      <c r="C2283" s="3"/>
      <c r="D2283" s="3"/>
      <c r="E2283" s="3"/>
    </row>
    <row r="2284" spans="1:5">
      <c r="A2284" s="3"/>
      <c r="B2284" s="4"/>
      <c r="C2284" s="3"/>
      <c r="D2284" s="3"/>
      <c r="E2284" s="3"/>
    </row>
    <row r="2285" spans="1:5">
      <c r="A2285" s="3"/>
      <c r="B2285" s="4"/>
      <c r="C2285" s="3"/>
      <c r="D2285" s="3"/>
      <c r="E2285" s="3"/>
    </row>
    <row r="2286" spans="1:5">
      <c r="A2286" s="3"/>
      <c r="B2286" s="4"/>
      <c r="C2286" s="3"/>
      <c r="D2286" s="3"/>
      <c r="E2286" s="3"/>
    </row>
    <row r="2287" spans="1:5">
      <c r="A2287" s="3"/>
      <c r="B2287" s="4"/>
      <c r="C2287" s="3"/>
      <c r="D2287" s="3"/>
      <c r="E2287" s="3"/>
    </row>
    <row r="2288" spans="1:5">
      <c r="A2288" s="3"/>
      <c r="B2288" s="4"/>
      <c r="C2288" s="3"/>
      <c r="D2288" s="3"/>
      <c r="E2288" s="3"/>
    </row>
    <row r="2289" spans="1:5">
      <c r="A2289" s="3"/>
      <c r="B2289" s="4"/>
      <c r="C2289" s="3"/>
      <c r="D2289" s="3"/>
      <c r="E2289" s="3"/>
    </row>
    <row r="2290" spans="1:5">
      <c r="A2290" s="3"/>
      <c r="B2290" s="4"/>
      <c r="C2290" s="3"/>
      <c r="D2290" s="3"/>
      <c r="E2290" s="3"/>
    </row>
    <row r="2291" spans="1:5">
      <c r="A2291" s="3"/>
      <c r="B2291" s="4"/>
      <c r="C2291" s="3"/>
      <c r="D2291" s="3"/>
      <c r="E2291" s="3"/>
    </row>
    <row r="2292" spans="1:5">
      <c r="A2292" s="3"/>
      <c r="B2292" s="4"/>
      <c r="C2292" s="3"/>
      <c r="D2292" s="3"/>
      <c r="E2292" s="3"/>
    </row>
    <row r="2293" spans="1:5">
      <c r="A2293" s="3"/>
      <c r="B2293" s="4"/>
      <c r="C2293" s="3"/>
      <c r="D2293" s="3"/>
      <c r="E2293" s="3"/>
    </row>
    <row r="2294" spans="1:5">
      <c r="A2294" s="3"/>
      <c r="B2294" s="4"/>
      <c r="C2294" s="3"/>
      <c r="D2294" s="3"/>
      <c r="E2294" s="3"/>
    </row>
    <row r="2295" spans="1:5">
      <c r="A2295" s="3"/>
      <c r="B2295" s="4"/>
      <c r="C2295" s="3"/>
      <c r="D2295" s="3"/>
      <c r="E2295" s="3"/>
    </row>
    <row r="2296" spans="1:5">
      <c r="A2296" s="3"/>
      <c r="B2296" s="4"/>
      <c r="C2296" s="3"/>
      <c r="D2296" s="3"/>
      <c r="E2296" s="3"/>
    </row>
    <row r="2297" spans="1:5">
      <c r="A2297" s="3"/>
      <c r="B2297" s="4"/>
      <c r="C2297" s="3"/>
      <c r="D2297" s="3"/>
      <c r="E2297" s="3"/>
    </row>
    <row r="2298" spans="1:5">
      <c r="A2298" s="3"/>
      <c r="B2298" s="4"/>
      <c r="C2298" s="3"/>
      <c r="D2298" s="3"/>
      <c r="E2298" s="3"/>
    </row>
    <row r="2299" spans="1:5">
      <c r="A2299" s="3"/>
      <c r="B2299" s="4"/>
      <c r="C2299" s="3"/>
      <c r="D2299" s="3"/>
      <c r="E2299" s="3"/>
    </row>
    <row r="2300" spans="1:5">
      <c r="A2300" s="3"/>
      <c r="B2300" s="4"/>
      <c r="C2300" s="3"/>
      <c r="D2300" s="3"/>
      <c r="E2300" s="3"/>
    </row>
    <row r="2301" spans="1:5">
      <c r="A2301" s="3"/>
      <c r="B2301" s="4"/>
      <c r="C2301" s="3"/>
      <c r="D2301" s="3"/>
      <c r="E2301" s="3"/>
    </row>
    <row r="2302" spans="1:5">
      <c r="A2302" s="3"/>
      <c r="B2302" s="4"/>
      <c r="C2302" s="3"/>
      <c r="D2302" s="3"/>
      <c r="E2302" s="3"/>
    </row>
    <row r="2303" spans="1:5">
      <c r="A2303" s="3"/>
      <c r="B2303" s="4"/>
      <c r="C2303" s="3"/>
      <c r="D2303" s="3"/>
      <c r="E2303" s="3"/>
    </row>
    <row r="2304" spans="1:5">
      <c r="A2304" s="3"/>
      <c r="B2304" s="4"/>
      <c r="C2304" s="3"/>
      <c r="D2304" s="3"/>
      <c r="E2304" s="3"/>
    </row>
    <row r="2305" spans="1:5">
      <c r="A2305" s="3"/>
      <c r="B2305" s="4"/>
      <c r="C2305" s="3"/>
      <c r="D2305" s="3"/>
      <c r="E2305" s="3"/>
    </row>
    <row r="2306" spans="1:5">
      <c r="A2306" s="3"/>
      <c r="B2306" s="4"/>
      <c r="C2306" s="3"/>
      <c r="D2306" s="3"/>
      <c r="E2306" s="3"/>
    </row>
    <row r="2307" spans="1:5">
      <c r="A2307" s="3"/>
      <c r="B2307" s="4"/>
      <c r="C2307" s="3"/>
      <c r="D2307" s="3"/>
      <c r="E2307" s="3"/>
    </row>
    <row r="2308" spans="1:5">
      <c r="A2308" s="3"/>
      <c r="B2308" s="4"/>
      <c r="C2308" s="3"/>
      <c r="D2308" s="3"/>
      <c r="E2308" s="3"/>
    </row>
    <row r="2309" spans="1:5">
      <c r="A2309" s="3"/>
      <c r="B2309" s="4"/>
      <c r="C2309" s="3"/>
      <c r="D2309" s="3"/>
      <c r="E2309" s="3"/>
    </row>
    <row r="2310" spans="1:5">
      <c r="A2310" s="3"/>
      <c r="B2310" s="4"/>
      <c r="C2310" s="3"/>
      <c r="D2310" s="3"/>
      <c r="E2310" s="3"/>
    </row>
    <row r="2311" spans="1:5">
      <c r="A2311" s="3"/>
      <c r="B2311" s="4"/>
      <c r="C2311" s="3"/>
      <c r="D2311" s="3"/>
      <c r="E2311" s="3"/>
    </row>
    <row r="2312" spans="1:5">
      <c r="A2312" s="3"/>
      <c r="B2312" s="4"/>
      <c r="C2312" s="3"/>
      <c r="D2312" s="3"/>
      <c r="E2312" s="3"/>
    </row>
    <row r="2313" spans="1:5">
      <c r="A2313" s="3"/>
      <c r="B2313" s="4"/>
      <c r="C2313" s="3"/>
      <c r="D2313" s="3"/>
      <c r="E2313" s="3"/>
    </row>
    <row r="2314" spans="1:5">
      <c r="A2314" s="3"/>
      <c r="B2314" s="4"/>
      <c r="C2314" s="3"/>
      <c r="D2314" s="3"/>
      <c r="E2314" s="3"/>
    </row>
    <row r="2315" spans="1:5">
      <c r="A2315" s="3"/>
      <c r="B2315" s="4"/>
      <c r="C2315" s="3"/>
      <c r="D2315" s="3"/>
      <c r="E2315" s="3"/>
    </row>
    <row r="2316" spans="1:5">
      <c r="A2316" s="3"/>
      <c r="B2316" s="4"/>
      <c r="C2316" s="3"/>
      <c r="D2316" s="3"/>
      <c r="E2316" s="3"/>
    </row>
    <row r="2317" spans="1:5">
      <c r="A2317" s="3"/>
      <c r="B2317" s="4"/>
      <c r="C2317" s="3"/>
      <c r="D2317" s="3"/>
      <c r="E2317" s="3"/>
    </row>
    <row r="2318" spans="1:5">
      <c r="A2318" s="3"/>
      <c r="B2318" s="4"/>
      <c r="C2318" s="3"/>
      <c r="D2318" s="3"/>
      <c r="E2318" s="3"/>
    </row>
    <row r="2319" spans="1:5">
      <c r="A2319" s="3"/>
      <c r="B2319" s="4"/>
      <c r="C2319" s="3"/>
      <c r="D2319" s="3"/>
      <c r="E2319" s="3"/>
    </row>
    <row r="2320" spans="1:5">
      <c r="A2320" s="3"/>
      <c r="B2320" s="4"/>
      <c r="C2320" s="3"/>
      <c r="D2320" s="3"/>
      <c r="E2320" s="3"/>
    </row>
    <row r="2321" spans="1:5">
      <c r="A2321" s="3"/>
      <c r="B2321" s="4"/>
      <c r="C2321" s="3"/>
      <c r="D2321" s="3"/>
      <c r="E2321" s="3"/>
    </row>
    <row r="2322" spans="1:5">
      <c r="A2322" s="3"/>
      <c r="B2322" s="4"/>
      <c r="C2322" s="3"/>
      <c r="D2322" s="3"/>
      <c r="E2322" s="3"/>
    </row>
    <row r="2323" spans="1:5">
      <c r="A2323" s="3"/>
      <c r="B2323" s="4"/>
      <c r="C2323" s="3"/>
      <c r="D2323" s="3"/>
      <c r="E2323" s="3"/>
    </row>
    <row r="2324" spans="1:5">
      <c r="A2324" s="3"/>
      <c r="B2324" s="4"/>
      <c r="C2324" s="3"/>
      <c r="D2324" s="3"/>
      <c r="E2324" s="3"/>
    </row>
    <row r="2325" spans="1:5">
      <c r="A2325" s="3"/>
      <c r="B2325" s="4"/>
      <c r="C2325" s="3"/>
      <c r="D2325" s="3"/>
      <c r="E2325" s="3"/>
    </row>
    <row r="2326" spans="1:5">
      <c r="A2326" s="3"/>
      <c r="B2326" s="4"/>
      <c r="C2326" s="3"/>
      <c r="D2326" s="3"/>
      <c r="E2326" s="3"/>
    </row>
    <row r="2327" spans="1:5">
      <c r="A2327" s="3"/>
      <c r="B2327" s="4"/>
      <c r="C2327" s="3"/>
      <c r="D2327" s="3"/>
      <c r="E2327" s="3"/>
    </row>
    <row r="2328" spans="1:5">
      <c r="A2328" s="3"/>
      <c r="B2328" s="4"/>
      <c r="C2328" s="3"/>
      <c r="D2328" s="3"/>
      <c r="E2328" s="3"/>
    </row>
    <row r="2329" spans="1:5">
      <c r="A2329" s="3"/>
      <c r="B2329" s="4"/>
      <c r="C2329" s="3"/>
      <c r="D2329" s="3"/>
      <c r="E2329" s="3"/>
    </row>
    <row r="2330" spans="1:5">
      <c r="A2330" s="3"/>
      <c r="B2330" s="4"/>
      <c r="C2330" s="3"/>
      <c r="D2330" s="3"/>
      <c r="E2330" s="3"/>
    </row>
    <row r="2331" spans="1:5">
      <c r="A2331" s="3"/>
      <c r="B2331" s="4"/>
      <c r="C2331" s="3"/>
      <c r="D2331" s="3"/>
      <c r="E2331" s="3"/>
    </row>
    <row r="2332" spans="1:5">
      <c r="A2332" s="3"/>
      <c r="B2332" s="4"/>
      <c r="C2332" s="3"/>
      <c r="D2332" s="3"/>
      <c r="E2332" s="3"/>
    </row>
    <row r="2333" spans="1:5">
      <c r="A2333" s="3"/>
      <c r="B2333" s="4"/>
      <c r="C2333" s="3"/>
      <c r="D2333" s="3"/>
      <c r="E2333" s="3"/>
    </row>
    <row r="2334" spans="1:5">
      <c r="A2334" s="3"/>
      <c r="B2334" s="4"/>
      <c r="C2334" s="3"/>
      <c r="D2334" s="3"/>
      <c r="E2334" s="3"/>
    </row>
    <row r="2335" spans="1:5">
      <c r="A2335" s="3"/>
      <c r="B2335" s="4"/>
      <c r="C2335" s="3"/>
      <c r="D2335" s="3"/>
      <c r="E2335" s="3"/>
    </row>
    <row r="2336" spans="1:5">
      <c r="A2336" s="3"/>
      <c r="B2336" s="4"/>
      <c r="C2336" s="3"/>
      <c r="D2336" s="3"/>
      <c r="E2336" s="3"/>
    </row>
    <row r="2337" spans="1:5">
      <c r="A2337" s="3"/>
      <c r="B2337" s="4"/>
      <c r="C2337" s="3"/>
      <c r="D2337" s="3"/>
      <c r="E2337" s="3"/>
    </row>
    <row r="2338" spans="1:5">
      <c r="A2338" s="3"/>
      <c r="B2338" s="4"/>
      <c r="C2338" s="3"/>
      <c r="D2338" s="3"/>
      <c r="E2338" s="3"/>
    </row>
    <row r="2339" spans="1:5">
      <c r="A2339" s="3"/>
      <c r="B2339" s="4"/>
      <c r="C2339" s="3"/>
      <c r="D2339" s="3"/>
      <c r="E2339" s="3"/>
    </row>
    <row r="2340" spans="1:5">
      <c r="A2340" s="3"/>
      <c r="B2340" s="4"/>
      <c r="C2340" s="3"/>
      <c r="D2340" s="3"/>
      <c r="E2340" s="3"/>
    </row>
    <row r="2341" spans="1:5">
      <c r="A2341" s="3"/>
      <c r="B2341" s="4"/>
      <c r="C2341" s="3"/>
      <c r="D2341" s="3"/>
      <c r="E2341" s="3"/>
    </row>
    <row r="2342" spans="1:5">
      <c r="A2342" s="3"/>
      <c r="B2342" s="4"/>
      <c r="C2342" s="3"/>
      <c r="D2342" s="3"/>
      <c r="E2342" s="3"/>
    </row>
    <row r="2343" spans="1:5">
      <c r="A2343" s="3"/>
      <c r="B2343" s="4"/>
      <c r="C2343" s="3"/>
      <c r="D2343" s="3"/>
      <c r="E2343" s="3"/>
    </row>
    <row r="2344" spans="1:5">
      <c r="A2344" s="3"/>
      <c r="B2344" s="4"/>
      <c r="C2344" s="3"/>
      <c r="D2344" s="3"/>
      <c r="E2344" s="3"/>
    </row>
    <row r="2345" spans="1:5">
      <c r="A2345" s="3"/>
      <c r="B2345" s="4"/>
      <c r="C2345" s="3"/>
      <c r="D2345" s="3"/>
      <c r="E2345" s="3"/>
    </row>
    <row r="2346" spans="1:5">
      <c r="A2346" s="3"/>
      <c r="B2346" s="4"/>
      <c r="C2346" s="3"/>
      <c r="D2346" s="3"/>
      <c r="E2346" s="3"/>
    </row>
    <row r="2347" spans="1:5">
      <c r="A2347" s="3"/>
      <c r="B2347" s="4"/>
      <c r="C2347" s="3"/>
      <c r="D2347" s="3"/>
      <c r="E2347" s="3"/>
    </row>
    <row r="2348" spans="1:5">
      <c r="A2348" s="3"/>
      <c r="B2348" s="4"/>
      <c r="C2348" s="3"/>
      <c r="D2348" s="3"/>
      <c r="E2348" s="3"/>
    </row>
    <row r="2349" spans="1:5">
      <c r="A2349" s="3"/>
      <c r="B2349" s="4"/>
      <c r="C2349" s="3"/>
      <c r="D2349" s="3"/>
      <c r="E2349" s="3"/>
    </row>
    <row r="2350" spans="1:5">
      <c r="A2350" s="3"/>
      <c r="B2350" s="4"/>
      <c r="C2350" s="3"/>
      <c r="D2350" s="3"/>
      <c r="E2350" s="3"/>
    </row>
    <row r="2351" spans="1:5">
      <c r="A2351" s="3"/>
      <c r="B2351" s="4"/>
      <c r="C2351" s="3"/>
      <c r="D2351" s="3"/>
      <c r="E2351" s="3"/>
    </row>
    <row r="2352" spans="1:5">
      <c r="A2352" s="3"/>
      <c r="B2352" s="4"/>
      <c r="C2352" s="3"/>
      <c r="D2352" s="3"/>
      <c r="E2352" s="3"/>
    </row>
    <row r="2353" spans="1:5">
      <c r="A2353" s="3"/>
      <c r="B2353" s="4"/>
      <c r="C2353" s="3"/>
      <c r="D2353" s="3"/>
      <c r="E2353" s="3"/>
    </row>
    <row r="2354" spans="1:5">
      <c r="A2354" s="3"/>
      <c r="B2354" s="4"/>
      <c r="C2354" s="3"/>
      <c r="D2354" s="3"/>
      <c r="E2354" s="3"/>
    </row>
    <row r="2355" spans="1:5">
      <c r="A2355" s="3"/>
      <c r="B2355" s="4"/>
      <c r="C2355" s="3"/>
      <c r="D2355" s="3"/>
      <c r="E2355" s="3"/>
    </row>
    <row r="2356" spans="1:5">
      <c r="A2356" s="3"/>
      <c r="B2356" s="4"/>
      <c r="C2356" s="3"/>
      <c r="D2356" s="3"/>
      <c r="E2356" s="3"/>
    </row>
    <row r="2357" spans="1:5">
      <c r="A2357" s="3"/>
      <c r="B2357" s="4"/>
      <c r="C2357" s="3"/>
      <c r="D2357" s="3"/>
      <c r="E2357" s="3"/>
    </row>
    <row r="2358" spans="1:5">
      <c r="A2358" s="3"/>
      <c r="B2358" s="4"/>
      <c r="C2358" s="3"/>
      <c r="D2358" s="3"/>
      <c r="E2358" s="3"/>
    </row>
    <row r="2359" spans="1:5">
      <c r="A2359" s="3"/>
      <c r="B2359" s="4"/>
      <c r="C2359" s="3"/>
      <c r="D2359" s="3"/>
      <c r="E2359" s="3"/>
    </row>
    <row r="2360" spans="1:5">
      <c r="A2360" s="3"/>
      <c r="B2360" s="4"/>
      <c r="C2360" s="3"/>
      <c r="D2360" s="3"/>
      <c r="E2360" s="3"/>
    </row>
    <row r="2361" spans="1:5">
      <c r="A2361" s="3"/>
      <c r="B2361" s="4"/>
      <c r="C2361" s="3"/>
      <c r="D2361" s="3"/>
      <c r="E2361" s="3"/>
    </row>
    <row r="2362" spans="1:5">
      <c r="A2362" s="3"/>
      <c r="B2362" s="4"/>
      <c r="C2362" s="3"/>
      <c r="D2362" s="3"/>
      <c r="E2362" s="3"/>
    </row>
    <row r="2363" spans="1:5">
      <c r="A2363" s="3"/>
      <c r="B2363" s="4"/>
      <c r="C2363" s="3"/>
      <c r="D2363" s="3"/>
      <c r="E2363" s="3"/>
    </row>
    <row r="2364" spans="1:5">
      <c r="A2364" s="3"/>
      <c r="B2364" s="4"/>
      <c r="C2364" s="3"/>
      <c r="D2364" s="3"/>
      <c r="E2364" s="3"/>
    </row>
    <row r="2365" spans="1:5">
      <c r="A2365" s="3"/>
      <c r="B2365" s="4"/>
      <c r="C2365" s="3"/>
      <c r="D2365" s="3"/>
      <c r="E2365" s="3"/>
    </row>
    <row r="2366" spans="1:5">
      <c r="A2366" s="3"/>
      <c r="B2366" s="4"/>
      <c r="C2366" s="3"/>
      <c r="D2366" s="3"/>
      <c r="E2366" s="3"/>
    </row>
    <row r="2367" spans="1:5">
      <c r="A2367" s="3"/>
      <c r="B2367" s="4"/>
      <c r="C2367" s="3"/>
      <c r="D2367" s="3"/>
      <c r="E2367" s="3"/>
    </row>
    <row r="2368" spans="1:5">
      <c r="A2368" s="3"/>
      <c r="B2368" s="4"/>
      <c r="C2368" s="3"/>
      <c r="D2368" s="3"/>
      <c r="E2368" s="3"/>
    </row>
    <row r="2369" spans="1:5">
      <c r="A2369" s="3"/>
      <c r="B2369" s="4"/>
      <c r="C2369" s="3"/>
      <c r="D2369" s="3"/>
      <c r="E2369" s="3"/>
    </row>
    <row r="2370" spans="1:5">
      <c r="A2370" s="3"/>
      <c r="B2370" s="4"/>
      <c r="C2370" s="3"/>
      <c r="D2370" s="3"/>
      <c r="E2370" s="3"/>
    </row>
    <row r="2371" spans="1:5">
      <c r="A2371" s="3"/>
      <c r="B2371" s="4"/>
      <c r="C2371" s="3"/>
      <c r="D2371" s="3"/>
      <c r="E2371" s="3"/>
    </row>
    <row r="2372" spans="1:5">
      <c r="A2372" s="3"/>
      <c r="B2372" s="4"/>
      <c r="C2372" s="3"/>
      <c r="D2372" s="3"/>
      <c r="E2372" s="3"/>
    </row>
    <row r="2373" spans="1:5">
      <c r="A2373" s="3"/>
      <c r="B2373" s="4"/>
      <c r="C2373" s="3"/>
      <c r="D2373" s="3"/>
      <c r="E2373" s="3"/>
    </row>
    <row r="2374" spans="1:5">
      <c r="A2374" s="3"/>
      <c r="B2374" s="4"/>
      <c r="C2374" s="3"/>
      <c r="D2374" s="3"/>
      <c r="E2374" s="3"/>
    </row>
    <row r="2375" spans="1:5">
      <c r="A2375" s="3"/>
      <c r="B2375" s="4"/>
      <c r="C2375" s="3"/>
      <c r="D2375" s="3"/>
      <c r="E2375" s="3"/>
    </row>
    <row r="2376" spans="1:5">
      <c r="A2376" s="3"/>
      <c r="B2376" s="4"/>
      <c r="C2376" s="3"/>
      <c r="D2376" s="3"/>
      <c r="E2376" s="3"/>
    </row>
    <row r="2377" spans="1:5">
      <c r="A2377" s="3"/>
      <c r="B2377" s="4"/>
      <c r="C2377" s="3"/>
      <c r="D2377" s="3"/>
      <c r="E2377" s="3"/>
    </row>
    <row r="2378" spans="1:5">
      <c r="A2378" s="3"/>
      <c r="B2378" s="4"/>
      <c r="C2378" s="3"/>
      <c r="D2378" s="3"/>
      <c r="E2378" s="3"/>
    </row>
    <row r="2379" spans="1:5">
      <c r="A2379" s="3"/>
      <c r="B2379" s="4"/>
      <c r="C2379" s="3"/>
      <c r="D2379" s="3"/>
      <c r="E2379" s="3"/>
    </row>
    <row r="2380" spans="1:5">
      <c r="A2380" s="3"/>
      <c r="B2380" s="4"/>
      <c r="C2380" s="3"/>
      <c r="D2380" s="3"/>
      <c r="E2380" s="3"/>
    </row>
    <row r="2381" spans="1:5">
      <c r="A2381" s="3"/>
      <c r="B2381" s="4"/>
      <c r="C2381" s="3"/>
      <c r="D2381" s="3"/>
      <c r="E2381" s="3"/>
    </row>
    <row r="2382" spans="1:5">
      <c r="A2382" s="3"/>
      <c r="B2382" s="4"/>
      <c r="C2382" s="3"/>
      <c r="D2382" s="3"/>
      <c r="E2382" s="3"/>
    </row>
    <row r="2383" spans="1:5">
      <c r="A2383" s="3"/>
      <c r="B2383" s="4"/>
      <c r="C2383" s="3"/>
      <c r="D2383" s="3"/>
      <c r="E2383" s="3"/>
    </row>
    <row r="2384" spans="1:5">
      <c r="A2384" s="3"/>
      <c r="B2384" s="4"/>
      <c r="C2384" s="3"/>
      <c r="D2384" s="3"/>
      <c r="E2384" s="3"/>
    </row>
    <row r="2385" spans="1:5">
      <c r="A2385" s="3"/>
      <c r="B2385" s="4"/>
      <c r="C2385" s="3"/>
      <c r="D2385" s="3"/>
      <c r="E2385" s="3"/>
    </row>
    <row r="2386" spans="1:5">
      <c r="A2386" s="3"/>
      <c r="B2386" s="4"/>
      <c r="C2386" s="3"/>
      <c r="D2386" s="3"/>
      <c r="E2386" s="3"/>
    </row>
    <row r="2387" spans="1:5">
      <c r="A2387" s="3"/>
      <c r="B2387" s="4"/>
      <c r="C2387" s="3"/>
      <c r="D2387" s="3"/>
      <c r="E2387" s="3"/>
    </row>
    <row r="2388" spans="1:5">
      <c r="A2388" s="3"/>
      <c r="B2388" s="4"/>
      <c r="C2388" s="3"/>
      <c r="D2388" s="3"/>
      <c r="E2388" s="3"/>
    </row>
    <row r="2389" spans="1:5">
      <c r="A2389" s="3"/>
      <c r="B2389" s="4"/>
      <c r="C2389" s="3"/>
      <c r="D2389" s="3"/>
      <c r="E2389" s="3"/>
    </row>
    <row r="2390" spans="1:5">
      <c r="A2390" s="3"/>
      <c r="B2390" s="4"/>
      <c r="C2390" s="3"/>
      <c r="D2390" s="3"/>
      <c r="E2390" s="3"/>
    </row>
    <row r="2391" spans="1:5">
      <c r="A2391" s="3"/>
      <c r="B2391" s="4"/>
      <c r="C2391" s="3"/>
      <c r="D2391" s="3"/>
      <c r="E2391" s="3"/>
    </row>
    <row r="2392" spans="1:5">
      <c r="A2392" s="3"/>
      <c r="B2392" s="4"/>
      <c r="C2392" s="3"/>
      <c r="D2392" s="3"/>
      <c r="E2392" s="3"/>
    </row>
    <row r="2393" spans="1:5">
      <c r="A2393" s="3"/>
      <c r="B2393" s="4"/>
      <c r="C2393" s="3"/>
      <c r="D2393" s="3"/>
      <c r="E2393" s="3"/>
    </row>
    <row r="2394" spans="1:5">
      <c r="A2394" s="3"/>
      <c r="B2394" s="4"/>
      <c r="C2394" s="3"/>
      <c r="D2394" s="3"/>
      <c r="E2394" s="3"/>
    </row>
    <row r="2395" spans="1:5">
      <c r="A2395" s="3"/>
      <c r="B2395" s="4"/>
      <c r="C2395" s="3"/>
      <c r="D2395" s="3"/>
      <c r="E2395" s="3"/>
    </row>
    <row r="2396" spans="1:5">
      <c r="A2396" s="3"/>
      <c r="B2396" s="4"/>
      <c r="C2396" s="3"/>
      <c r="D2396" s="3"/>
      <c r="E2396" s="3"/>
    </row>
    <row r="2397" spans="1:5">
      <c r="A2397" s="3"/>
      <c r="B2397" s="4"/>
      <c r="C2397" s="3"/>
      <c r="D2397" s="3"/>
      <c r="E2397" s="3"/>
    </row>
    <row r="2398" spans="1:5">
      <c r="A2398" s="3"/>
      <c r="B2398" s="4"/>
      <c r="C2398" s="3"/>
      <c r="D2398" s="3"/>
      <c r="E2398" s="3"/>
    </row>
    <row r="2399" spans="1:5">
      <c r="A2399" s="3"/>
      <c r="B2399" s="4"/>
      <c r="C2399" s="3"/>
      <c r="D2399" s="3"/>
      <c r="E2399" s="3"/>
    </row>
    <row r="2400" spans="1:5">
      <c r="A2400" s="3"/>
      <c r="B2400" s="4"/>
      <c r="C2400" s="3"/>
      <c r="D2400" s="3"/>
      <c r="E2400" s="3"/>
    </row>
    <row r="2401" spans="1:5">
      <c r="A2401" s="3"/>
      <c r="B2401" s="4"/>
      <c r="C2401" s="3"/>
      <c r="D2401" s="3"/>
      <c r="E2401" s="3"/>
    </row>
    <row r="2402" spans="1:5">
      <c r="A2402" s="3"/>
      <c r="B2402" s="4"/>
      <c r="C2402" s="3"/>
      <c r="D2402" s="3"/>
      <c r="E2402" s="3"/>
    </row>
    <row r="2403" spans="1:5">
      <c r="A2403" s="3"/>
      <c r="B2403" s="4"/>
      <c r="C2403" s="3"/>
      <c r="D2403" s="3"/>
      <c r="E2403" s="3"/>
    </row>
    <row r="2404" spans="1:5">
      <c r="A2404" s="3"/>
      <c r="B2404" s="4"/>
      <c r="C2404" s="3"/>
      <c r="D2404" s="3"/>
      <c r="E2404" s="3"/>
    </row>
    <row r="2405" spans="1:5">
      <c r="A2405" s="3"/>
      <c r="B2405" s="4"/>
      <c r="C2405" s="3"/>
      <c r="D2405" s="3"/>
      <c r="E2405" s="3"/>
    </row>
    <row r="2406" spans="1:5">
      <c r="A2406" s="3"/>
      <c r="B2406" s="4"/>
      <c r="C2406" s="3"/>
      <c r="D2406" s="3"/>
      <c r="E2406" s="3"/>
    </row>
    <row r="2407" spans="1:5">
      <c r="A2407" s="3"/>
      <c r="B2407" s="4"/>
      <c r="C2407" s="3"/>
      <c r="D2407" s="3"/>
      <c r="E2407" s="3"/>
    </row>
    <row r="2408" spans="1:5">
      <c r="A2408" s="3"/>
      <c r="B2408" s="4"/>
      <c r="C2408" s="3"/>
      <c r="D2408" s="3"/>
      <c r="E2408" s="3"/>
    </row>
    <row r="2409" spans="1:5">
      <c r="A2409" s="3"/>
      <c r="B2409" s="4"/>
      <c r="C2409" s="3"/>
      <c r="D2409" s="3"/>
      <c r="E2409" s="3"/>
    </row>
    <row r="2410" spans="1:5">
      <c r="A2410" s="3"/>
      <c r="B2410" s="4"/>
      <c r="C2410" s="3"/>
      <c r="D2410" s="3"/>
      <c r="E2410" s="3"/>
    </row>
    <row r="2411" spans="1:5">
      <c r="A2411" s="3"/>
      <c r="B2411" s="4"/>
      <c r="C2411" s="3"/>
      <c r="D2411" s="3"/>
      <c r="E2411" s="3"/>
    </row>
    <row r="2412" spans="1:5">
      <c r="A2412" s="3"/>
      <c r="B2412" s="4"/>
      <c r="C2412" s="3"/>
      <c r="D2412" s="3"/>
      <c r="E2412" s="3"/>
    </row>
    <row r="2413" spans="1:5">
      <c r="A2413" s="3"/>
      <c r="B2413" s="4"/>
      <c r="C2413" s="3"/>
      <c r="D2413" s="3"/>
      <c r="E2413" s="3"/>
    </row>
    <row r="2414" spans="1:5">
      <c r="A2414" s="3"/>
      <c r="B2414" s="4"/>
      <c r="C2414" s="3"/>
      <c r="D2414" s="3"/>
      <c r="E2414" s="3"/>
    </row>
    <row r="2415" spans="1:5">
      <c r="A2415" s="3"/>
      <c r="B2415" s="4"/>
      <c r="C2415" s="3"/>
      <c r="D2415" s="3"/>
      <c r="E2415" s="3"/>
    </row>
    <row r="2416" spans="1:5">
      <c r="A2416" s="3"/>
      <c r="B2416" s="4"/>
      <c r="C2416" s="3"/>
      <c r="D2416" s="3"/>
      <c r="E2416" s="3"/>
    </row>
    <row r="2417" spans="1:5">
      <c r="A2417" s="3"/>
      <c r="B2417" s="4"/>
      <c r="C2417" s="3"/>
      <c r="D2417" s="3"/>
      <c r="E2417" s="3"/>
    </row>
    <row r="2418" spans="1:5">
      <c r="A2418" s="3"/>
      <c r="B2418" s="4"/>
      <c r="C2418" s="3"/>
      <c r="D2418" s="3"/>
      <c r="E2418" s="3"/>
    </row>
    <row r="2419" spans="1:5">
      <c r="A2419" s="3"/>
      <c r="B2419" s="4"/>
      <c r="C2419" s="3"/>
      <c r="D2419" s="3"/>
      <c r="E2419" s="3"/>
    </row>
    <row r="2420" spans="1:5">
      <c r="A2420" s="3"/>
      <c r="B2420" s="4"/>
      <c r="C2420" s="3"/>
      <c r="D2420" s="3"/>
      <c r="E2420" s="3"/>
    </row>
    <row r="2421" spans="1:5">
      <c r="A2421" s="3"/>
      <c r="B2421" s="4"/>
      <c r="C2421" s="3"/>
      <c r="D2421" s="3"/>
      <c r="E2421" s="3"/>
    </row>
    <row r="2422" spans="1:5">
      <c r="A2422" s="3"/>
      <c r="B2422" s="4"/>
      <c r="C2422" s="3"/>
      <c r="D2422" s="3"/>
      <c r="E2422" s="3"/>
    </row>
    <row r="2423" spans="1:5">
      <c r="A2423" s="3"/>
      <c r="B2423" s="4"/>
      <c r="C2423" s="3"/>
      <c r="D2423" s="3"/>
      <c r="E2423" s="3"/>
    </row>
    <row r="2424" spans="1:5">
      <c r="A2424" s="3"/>
      <c r="B2424" s="4"/>
      <c r="C2424" s="3"/>
      <c r="D2424" s="3"/>
      <c r="E2424" s="3"/>
    </row>
    <row r="2425" spans="1:5">
      <c r="A2425" s="3"/>
      <c r="B2425" s="4"/>
      <c r="C2425" s="3"/>
      <c r="D2425" s="3"/>
      <c r="E2425" s="3"/>
    </row>
    <row r="2426" spans="1:5">
      <c r="A2426" s="3"/>
      <c r="B2426" s="4"/>
      <c r="C2426" s="3"/>
      <c r="D2426" s="3"/>
      <c r="E2426" s="3"/>
    </row>
    <row r="2427" spans="1:5">
      <c r="A2427" s="3"/>
      <c r="B2427" s="4"/>
      <c r="C2427" s="3"/>
      <c r="D2427" s="3"/>
      <c r="E2427" s="3"/>
    </row>
    <row r="2428" spans="1:5">
      <c r="A2428" s="3"/>
      <c r="B2428" s="4"/>
      <c r="C2428" s="3"/>
      <c r="D2428" s="3"/>
      <c r="E2428" s="3"/>
    </row>
    <row r="2429" spans="1:5">
      <c r="A2429" s="3"/>
      <c r="B2429" s="4"/>
      <c r="C2429" s="3"/>
      <c r="D2429" s="3"/>
      <c r="E2429" s="3"/>
    </row>
    <row r="2430" spans="1:5">
      <c r="A2430" s="3"/>
      <c r="B2430" s="4"/>
      <c r="C2430" s="3"/>
      <c r="D2430" s="3"/>
      <c r="E2430" s="3"/>
    </row>
    <row r="2431" spans="1:5">
      <c r="A2431" s="3"/>
      <c r="B2431" s="4"/>
      <c r="C2431" s="3"/>
      <c r="D2431" s="3"/>
      <c r="E2431" s="3"/>
    </row>
    <row r="2432" spans="1:5">
      <c r="A2432" s="3"/>
      <c r="B2432" s="4"/>
      <c r="C2432" s="3"/>
      <c r="D2432" s="3"/>
      <c r="E2432" s="3"/>
    </row>
    <row r="2433" spans="1:5">
      <c r="A2433" s="3"/>
      <c r="B2433" s="4"/>
      <c r="C2433" s="3"/>
      <c r="D2433" s="3"/>
      <c r="E2433" s="3"/>
    </row>
    <row r="2434" spans="1:5">
      <c r="A2434" s="3"/>
      <c r="B2434" s="4"/>
      <c r="C2434" s="3"/>
      <c r="D2434" s="3"/>
      <c r="E2434" s="3"/>
    </row>
    <row r="2435" spans="1:5">
      <c r="A2435" s="3"/>
      <c r="B2435" s="4"/>
      <c r="C2435" s="3"/>
      <c r="D2435" s="3"/>
      <c r="E2435" s="3"/>
    </row>
    <row r="2436" spans="1:5">
      <c r="A2436" s="3"/>
      <c r="B2436" s="4"/>
      <c r="C2436" s="3"/>
      <c r="D2436" s="3"/>
      <c r="E2436" s="3"/>
    </row>
    <row r="2437" spans="1:5">
      <c r="A2437" s="3"/>
      <c r="B2437" s="4"/>
      <c r="C2437" s="3"/>
      <c r="D2437" s="3"/>
      <c r="E2437" s="3"/>
    </row>
    <row r="2438" spans="1:5">
      <c r="A2438" s="3"/>
      <c r="B2438" s="4"/>
      <c r="C2438" s="3"/>
      <c r="D2438" s="3"/>
      <c r="E2438" s="3"/>
    </row>
    <row r="2439" spans="1:5">
      <c r="A2439" s="3"/>
      <c r="B2439" s="4"/>
      <c r="C2439" s="3"/>
      <c r="D2439" s="3"/>
      <c r="E2439" s="3"/>
    </row>
    <row r="2440" spans="1:5">
      <c r="A2440" s="3"/>
      <c r="B2440" s="4"/>
      <c r="C2440" s="3"/>
      <c r="D2440" s="3"/>
      <c r="E2440" s="3"/>
    </row>
    <row r="2441" spans="1:5">
      <c r="A2441" s="3"/>
      <c r="B2441" s="4"/>
      <c r="C2441" s="3"/>
      <c r="D2441" s="3"/>
      <c r="E2441" s="3"/>
    </row>
    <row r="2442" spans="1:5">
      <c r="A2442" s="3"/>
      <c r="B2442" s="4"/>
      <c r="C2442" s="3"/>
      <c r="D2442" s="3"/>
      <c r="E2442" s="3"/>
    </row>
    <row r="2443" spans="1:5">
      <c r="A2443" s="3"/>
      <c r="B2443" s="4"/>
      <c r="C2443" s="3"/>
      <c r="D2443" s="3"/>
      <c r="E2443" s="3"/>
    </row>
    <row r="2444" spans="1:5">
      <c r="A2444" s="3"/>
      <c r="B2444" s="4"/>
      <c r="C2444" s="3"/>
      <c r="D2444" s="3"/>
      <c r="E2444" s="3"/>
    </row>
    <row r="2445" spans="1:5">
      <c r="A2445" s="3"/>
      <c r="B2445" s="4"/>
      <c r="C2445" s="3"/>
      <c r="D2445" s="3"/>
      <c r="E2445" s="3"/>
    </row>
    <row r="2446" spans="1:5">
      <c r="A2446" s="3"/>
      <c r="B2446" s="4"/>
      <c r="C2446" s="3"/>
      <c r="D2446" s="3"/>
      <c r="E2446" s="3"/>
    </row>
    <row r="2447" spans="1:5">
      <c r="A2447" s="3"/>
      <c r="B2447" s="4"/>
      <c r="C2447" s="3"/>
      <c r="D2447" s="3"/>
      <c r="E2447" s="3"/>
    </row>
    <row r="2448" spans="1:5">
      <c r="A2448" s="3"/>
      <c r="B2448" s="4"/>
      <c r="C2448" s="3"/>
      <c r="D2448" s="3"/>
      <c r="E2448" s="3"/>
    </row>
    <row r="2449" spans="1:5">
      <c r="A2449" s="3"/>
      <c r="B2449" s="4"/>
      <c r="C2449" s="3"/>
      <c r="D2449" s="3"/>
      <c r="E2449" s="3"/>
    </row>
    <row r="2450" spans="1:5">
      <c r="A2450" s="3"/>
      <c r="B2450" s="4"/>
      <c r="C2450" s="3"/>
      <c r="D2450" s="3"/>
      <c r="E2450" s="3"/>
    </row>
    <row r="2451" spans="1:5">
      <c r="A2451" s="3"/>
      <c r="B2451" s="4"/>
      <c r="C2451" s="3"/>
      <c r="D2451" s="3"/>
      <c r="E2451" s="3"/>
    </row>
    <row r="2452" spans="1:5">
      <c r="A2452" s="3"/>
      <c r="B2452" s="4"/>
      <c r="C2452" s="3"/>
      <c r="D2452" s="3"/>
      <c r="E2452" s="3"/>
    </row>
    <row r="2453" spans="1:5">
      <c r="A2453" s="3"/>
      <c r="B2453" s="4"/>
      <c r="C2453" s="3"/>
      <c r="D2453" s="3"/>
      <c r="E2453" s="3"/>
    </row>
    <row r="2454" spans="1:5">
      <c r="A2454" s="3"/>
      <c r="B2454" s="4"/>
      <c r="C2454" s="3"/>
      <c r="D2454" s="3"/>
      <c r="E2454" s="3"/>
    </row>
    <row r="2455" spans="1:5">
      <c r="A2455" s="3"/>
      <c r="B2455" s="4"/>
      <c r="C2455" s="3"/>
      <c r="D2455" s="3"/>
      <c r="E2455" s="3"/>
    </row>
    <row r="2456" spans="1:5">
      <c r="A2456" s="3"/>
      <c r="B2456" s="4"/>
      <c r="C2456" s="3"/>
      <c r="D2456" s="3"/>
      <c r="E2456" s="3"/>
    </row>
    <row r="2457" spans="1:5">
      <c r="A2457" s="3"/>
      <c r="B2457" s="4"/>
      <c r="C2457" s="3"/>
      <c r="D2457" s="3"/>
      <c r="E2457" s="3"/>
    </row>
    <row r="2458" spans="1:5">
      <c r="A2458" s="3"/>
      <c r="B2458" s="4"/>
      <c r="C2458" s="3"/>
      <c r="D2458" s="3"/>
      <c r="E2458" s="3"/>
    </row>
    <row r="2459" spans="1:5">
      <c r="A2459" s="3"/>
      <c r="B2459" s="4"/>
      <c r="C2459" s="3"/>
      <c r="D2459" s="3"/>
      <c r="E2459" s="3"/>
    </row>
    <row r="2460" spans="1:5">
      <c r="A2460" s="3"/>
      <c r="B2460" s="4"/>
      <c r="C2460" s="3"/>
      <c r="D2460" s="3"/>
      <c r="E2460" s="3"/>
    </row>
    <row r="2461" spans="1:5">
      <c r="A2461" s="3"/>
      <c r="B2461" s="4"/>
      <c r="C2461" s="3"/>
      <c r="D2461" s="3"/>
      <c r="E2461" s="3"/>
    </row>
    <row r="2462" spans="1:5">
      <c r="A2462" s="3"/>
      <c r="B2462" s="4"/>
      <c r="C2462" s="3"/>
      <c r="D2462" s="3"/>
      <c r="E2462" s="3"/>
    </row>
    <row r="2463" spans="1:5">
      <c r="A2463" s="3"/>
      <c r="B2463" s="4"/>
      <c r="C2463" s="3"/>
      <c r="D2463" s="3"/>
      <c r="E2463" s="3"/>
    </row>
    <row r="2464" spans="1:5">
      <c r="A2464" s="3"/>
      <c r="B2464" s="4"/>
      <c r="C2464" s="3"/>
      <c r="D2464" s="3"/>
      <c r="E2464" s="3"/>
    </row>
    <row r="2465" spans="1:5">
      <c r="A2465" s="3"/>
      <c r="B2465" s="4"/>
      <c r="C2465" s="3"/>
      <c r="D2465" s="3"/>
      <c r="E2465" s="3"/>
    </row>
    <row r="2466" spans="1:5">
      <c r="A2466" s="3"/>
      <c r="B2466" s="4"/>
      <c r="C2466" s="3"/>
      <c r="D2466" s="3"/>
      <c r="E2466" s="3"/>
    </row>
    <row r="2467" spans="1:5">
      <c r="A2467" s="3"/>
      <c r="B2467" s="4"/>
      <c r="C2467" s="3"/>
      <c r="D2467" s="3"/>
      <c r="E2467" s="3"/>
    </row>
    <row r="2468" spans="1:5">
      <c r="A2468" s="3"/>
      <c r="B2468" s="4"/>
      <c r="C2468" s="3"/>
      <c r="D2468" s="3"/>
      <c r="E2468" s="3"/>
    </row>
    <row r="2469" spans="1:5">
      <c r="A2469" s="3"/>
      <c r="B2469" s="4"/>
      <c r="C2469" s="3"/>
      <c r="D2469" s="3"/>
      <c r="E2469" s="3"/>
    </row>
    <row r="2470" spans="1:5">
      <c r="A2470" s="3"/>
      <c r="B2470" s="4"/>
      <c r="C2470" s="3"/>
      <c r="D2470" s="3"/>
      <c r="E2470" s="3"/>
    </row>
    <row r="2471" spans="1:5">
      <c r="A2471" s="3"/>
      <c r="B2471" s="4"/>
      <c r="C2471" s="3"/>
      <c r="D2471" s="3"/>
      <c r="E2471" s="3"/>
    </row>
    <row r="2472" spans="1:5">
      <c r="A2472" s="3"/>
      <c r="B2472" s="4"/>
      <c r="C2472" s="3"/>
      <c r="D2472" s="3"/>
      <c r="E2472" s="3"/>
    </row>
    <row r="2473" spans="1:5">
      <c r="A2473" s="3"/>
      <c r="B2473" s="4"/>
      <c r="C2473" s="3"/>
      <c r="D2473" s="3"/>
      <c r="E2473" s="3"/>
    </row>
    <row r="2474" spans="1:5">
      <c r="A2474" s="3"/>
      <c r="B2474" s="4"/>
      <c r="C2474" s="3"/>
      <c r="D2474" s="3"/>
      <c r="E2474" s="3"/>
    </row>
    <row r="2475" spans="1:5">
      <c r="A2475" s="3"/>
      <c r="B2475" s="4"/>
      <c r="C2475" s="3"/>
      <c r="D2475" s="3"/>
      <c r="E2475" s="3"/>
    </row>
    <row r="2476" spans="1:5">
      <c r="A2476" s="3"/>
      <c r="B2476" s="4"/>
      <c r="C2476" s="3"/>
      <c r="D2476" s="3"/>
      <c r="E2476" s="3"/>
    </row>
    <row r="2477" spans="1:5">
      <c r="A2477" s="3"/>
      <c r="B2477" s="4"/>
      <c r="C2477" s="3"/>
      <c r="D2477" s="3"/>
      <c r="E2477" s="3"/>
    </row>
    <row r="2478" spans="1:5">
      <c r="A2478" s="3"/>
      <c r="B2478" s="4"/>
      <c r="C2478" s="3"/>
      <c r="D2478" s="3"/>
      <c r="E2478" s="3"/>
    </row>
    <row r="2479" spans="1:5">
      <c r="A2479" s="3"/>
      <c r="B2479" s="4"/>
      <c r="C2479" s="3"/>
      <c r="D2479" s="3"/>
      <c r="E2479" s="3"/>
    </row>
    <row r="2480" spans="1:5">
      <c r="A2480" s="3"/>
      <c r="B2480" s="4"/>
      <c r="C2480" s="3"/>
      <c r="D2480" s="3"/>
      <c r="E2480" s="3"/>
    </row>
    <row r="2481" spans="1:5">
      <c r="A2481" s="3"/>
      <c r="B2481" s="4"/>
      <c r="C2481" s="3"/>
      <c r="D2481" s="3"/>
      <c r="E2481" s="3"/>
    </row>
    <row r="2482" spans="1:5">
      <c r="A2482" s="3"/>
      <c r="B2482" s="4"/>
      <c r="C2482" s="3"/>
      <c r="D2482" s="3"/>
      <c r="E2482" s="3"/>
    </row>
    <row r="2483" spans="1:5">
      <c r="A2483" s="3"/>
      <c r="B2483" s="4"/>
      <c r="C2483" s="3"/>
      <c r="D2483" s="3"/>
      <c r="E2483" s="3"/>
    </row>
    <row r="2484" spans="1:5">
      <c r="A2484" s="3"/>
      <c r="B2484" s="4"/>
      <c r="C2484" s="3"/>
      <c r="D2484" s="3"/>
      <c r="E2484" s="3"/>
    </row>
    <row r="2485" spans="1:5">
      <c r="A2485" s="3"/>
      <c r="B2485" s="4"/>
      <c r="C2485" s="3"/>
      <c r="D2485" s="3"/>
      <c r="E2485" s="3"/>
    </row>
    <row r="2486" spans="1:5">
      <c r="A2486" s="3"/>
      <c r="B2486" s="4"/>
      <c r="C2486" s="3"/>
      <c r="D2486" s="3"/>
      <c r="E2486" s="3"/>
    </row>
    <row r="2487" spans="1:5">
      <c r="A2487" s="3"/>
      <c r="B2487" s="4"/>
      <c r="C2487" s="3"/>
      <c r="D2487" s="3"/>
      <c r="E2487" s="3"/>
    </row>
    <row r="2488" spans="1:5">
      <c r="A2488" s="3"/>
      <c r="B2488" s="4"/>
      <c r="C2488" s="3"/>
      <c r="D2488" s="3"/>
      <c r="E2488" s="3"/>
    </row>
    <row r="2489" spans="1:5">
      <c r="A2489" s="3"/>
      <c r="B2489" s="4"/>
      <c r="C2489" s="3"/>
      <c r="D2489" s="3"/>
      <c r="E2489" s="3"/>
    </row>
    <row r="2490" spans="1:5">
      <c r="A2490" s="3"/>
      <c r="B2490" s="4"/>
      <c r="C2490" s="3"/>
      <c r="D2490" s="3"/>
      <c r="E2490" s="3"/>
    </row>
    <row r="2491" spans="1:5">
      <c r="A2491" s="3"/>
      <c r="B2491" s="4"/>
      <c r="C2491" s="3"/>
      <c r="D2491" s="3"/>
      <c r="E2491" s="3"/>
    </row>
    <row r="2492" spans="1:5">
      <c r="A2492" s="3"/>
      <c r="B2492" s="4"/>
      <c r="C2492" s="3"/>
      <c r="D2492" s="3"/>
      <c r="E2492" s="3"/>
    </row>
    <row r="2493" spans="1:5">
      <c r="A2493" s="3"/>
      <c r="B2493" s="4"/>
      <c r="C2493" s="3"/>
      <c r="D2493" s="3"/>
      <c r="E2493" s="3"/>
    </row>
    <row r="2494" spans="1:5">
      <c r="A2494" s="3"/>
      <c r="B2494" s="4"/>
      <c r="C2494" s="3"/>
      <c r="D2494" s="3"/>
      <c r="E2494" s="3"/>
    </row>
    <row r="2495" spans="1:5">
      <c r="A2495" s="3"/>
      <c r="B2495" s="4"/>
      <c r="C2495" s="3"/>
      <c r="D2495" s="3"/>
      <c r="E2495" s="3"/>
    </row>
    <row r="2496" spans="1:5">
      <c r="A2496" s="3"/>
      <c r="B2496" s="4"/>
      <c r="C2496" s="3"/>
      <c r="D2496" s="3"/>
      <c r="E2496" s="3"/>
    </row>
    <row r="2497" spans="1:5">
      <c r="A2497" s="3"/>
      <c r="B2497" s="4"/>
      <c r="C2497" s="3"/>
      <c r="D2497" s="3"/>
      <c r="E2497" s="3"/>
    </row>
    <row r="2498" spans="1:5">
      <c r="A2498" s="3"/>
      <c r="B2498" s="4"/>
      <c r="C2498" s="3"/>
      <c r="D2498" s="3"/>
      <c r="E2498" s="3"/>
    </row>
    <row r="2499" spans="1:5">
      <c r="A2499" s="3"/>
      <c r="B2499" s="4"/>
      <c r="C2499" s="3"/>
      <c r="D2499" s="3"/>
      <c r="E2499" s="3"/>
    </row>
    <row r="2500" spans="1:5">
      <c r="A2500" s="3"/>
      <c r="B2500" s="4"/>
      <c r="C2500" s="3"/>
      <c r="D2500" s="3"/>
      <c r="E2500" s="3"/>
    </row>
    <row r="2501" spans="1:5">
      <c r="A2501" s="3"/>
      <c r="B2501" s="4"/>
      <c r="C2501" s="3"/>
      <c r="D2501" s="3"/>
      <c r="E2501" s="3"/>
    </row>
    <row r="2502" spans="1:5">
      <c r="A2502" s="3"/>
      <c r="B2502" s="4"/>
      <c r="C2502" s="3"/>
      <c r="D2502" s="3"/>
      <c r="E2502" s="3"/>
    </row>
    <row r="2503" spans="1:5">
      <c r="A2503" s="3"/>
      <c r="B2503" s="4"/>
      <c r="C2503" s="3"/>
      <c r="D2503" s="3"/>
      <c r="E2503" s="3"/>
    </row>
    <row r="2504" spans="1:5">
      <c r="A2504" s="3"/>
      <c r="B2504" s="4"/>
      <c r="C2504" s="3"/>
      <c r="D2504" s="3"/>
      <c r="E2504" s="3"/>
    </row>
    <row r="2505" spans="1:5">
      <c r="A2505" s="3"/>
      <c r="B2505" s="4"/>
      <c r="C2505" s="3"/>
      <c r="D2505" s="3"/>
      <c r="E2505" s="3"/>
    </row>
    <row r="2506" spans="1:5">
      <c r="A2506" s="3"/>
      <c r="B2506" s="4"/>
      <c r="C2506" s="3"/>
      <c r="D2506" s="3"/>
      <c r="E2506" s="3"/>
    </row>
    <row r="2507" spans="1:5">
      <c r="A2507" s="3"/>
      <c r="B2507" s="4"/>
      <c r="C2507" s="3"/>
      <c r="D2507" s="3"/>
      <c r="E2507" s="3"/>
    </row>
    <row r="2508" spans="1:5">
      <c r="A2508" s="3"/>
      <c r="B2508" s="4"/>
      <c r="C2508" s="3"/>
      <c r="D2508" s="3"/>
      <c r="E2508" s="3"/>
    </row>
    <row r="2509" spans="1:5">
      <c r="A2509" s="3"/>
      <c r="B2509" s="4"/>
      <c r="C2509" s="3"/>
      <c r="D2509" s="3"/>
      <c r="E2509" s="3"/>
    </row>
    <row r="2510" spans="1:5">
      <c r="A2510" s="3"/>
      <c r="B2510" s="4"/>
      <c r="C2510" s="3"/>
      <c r="D2510" s="3"/>
      <c r="E2510" s="3"/>
    </row>
    <row r="2511" spans="1:5">
      <c r="A2511" s="3"/>
      <c r="B2511" s="4"/>
      <c r="C2511" s="3"/>
      <c r="D2511" s="3"/>
      <c r="E2511" s="3"/>
    </row>
    <row r="2512" spans="1:5">
      <c r="A2512" s="3"/>
      <c r="B2512" s="4"/>
      <c r="C2512" s="3"/>
      <c r="D2512" s="3"/>
      <c r="E2512" s="3"/>
    </row>
    <row r="2513" spans="1:5">
      <c r="A2513" s="3"/>
      <c r="B2513" s="4"/>
      <c r="C2513" s="3"/>
      <c r="D2513" s="3"/>
      <c r="E2513" s="3"/>
    </row>
    <row r="2514" spans="1:5">
      <c r="A2514" s="3"/>
      <c r="B2514" s="4"/>
      <c r="C2514" s="3"/>
      <c r="D2514" s="3"/>
      <c r="E2514" s="3"/>
    </row>
    <row r="2515" spans="1:5">
      <c r="A2515" s="3"/>
      <c r="B2515" s="4"/>
      <c r="C2515" s="3"/>
      <c r="D2515" s="3"/>
      <c r="E2515" s="3"/>
    </row>
    <row r="2516" spans="1:5">
      <c r="A2516" s="3"/>
      <c r="B2516" s="4"/>
      <c r="C2516" s="3"/>
      <c r="D2516" s="3"/>
      <c r="E2516" s="3"/>
    </row>
    <row r="2517" spans="1:5">
      <c r="A2517" s="3"/>
      <c r="B2517" s="4"/>
      <c r="C2517" s="3"/>
      <c r="D2517" s="3"/>
      <c r="E2517" s="3"/>
    </row>
    <row r="2518" spans="1:5">
      <c r="A2518" s="3"/>
      <c r="B2518" s="4"/>
      <c r="C2518" s="3"/>
      <c r="D2518" s="3"/>
      <c r="E2518" s="3"/>
    </row>
    <row r="2519" spans="1:5">
      <c r="A2519" s="3"/>
      <c r="B2519" s="4"/>
      <c r="C2519" s="3"/>
      <c r="D2519" s="3"/>
      <c r="E2519" s="3"/>
    </row>
    <row r="2520" spans="1:5">
      <c r="A2520" s="3"/>
      <c r="B2520" s="4"/>
      <c r="C2520" s="3"/>
      <c r="D2520" s="3"/>
      <c r="E2520" s="3"/>
    </row>
    <row r="2521" spans="1:5">
      <c r="A2521" s="3"/>
      <c r="B2521" s="4"/>
      <c r="C2521" s="3"/>
      <c r="D2521" s="3"/>
      <c r="E2521" s="3"/>
    </row>
    <row r="2522" spans="1:5">
      <c r="A2522" s="3"/>
      <c r="B2522" s="4"/>
      <c r="C2522" s="3"/>
      <c r="D2522" s="3"/>
      <c r="E2522" s="3"/>
    </row>
    <row r="2523" spans="1:5">
      <c r="A2523" s="3"/>
      <c r="B2523" s="4"/>
      <c r="C2523" s="3"/>
      <c r="D2523" s="3"/>
      <c r="E2523" s="3"/>
    </row>
    <row r="2524" spans="1:5">
      <c r="A2524" s="3"/>
      <c r="B2524" s="4"/>
      <c r="C2524" s="3"/>
      <c r="D2524" s="3"/>
      <c r="E2524" s="3"/>
    </row>
    <row r="2525" spans="1:5">
      <c r="A2525" s="3"/>
      <c r="B2525" s="4"/>
      <c r="C2525" s="3"/>
      <c r="D2525" s="3"/>
      <c r="E2525" s="3"/>
    </row>
    <row r="2526" spans="1:5">
      <c r="A2526" s="3"/>
      <c r="B2526" s="4"/>
      <c r="C2526" s="3"/>
      <c r="D2526" s="3"/>
      <c r="E2526" s="3"/>
    </row>
    <row r="2527" spans="1:5">
      <c r="A2527" s="3"/>
      <c r="B2527" s="4"/>
      <c r="C2527" s="3"/>
      <c r="D2527" s="3"/>
      <c r="E2527" s="3"/>
    </row>
    <row r="2528" spans="1:5">
      <c r="A2528" s="3"/>
      <c r="B2528" s="4"/>
      <c r="C2528" s="3"/>
      <c r="D2528" s="3"/>
      <c r="E2528" s="3"/>
    </row>
    <row r="2529" spans="1:5">
      <c r="A2529" s="3"/>
      <c r="B2529" s="4"/>
      <c r="C2529" s="3"/>
      <c r="D2529" s="3"/>
      <c r="E2529" s="3"/>
    </row>
    <row r="2530" spans="1:5">
      <c r="A2530" s="3"/>
      <c r="B2530" s="4"/>
      <c r="C2530" s="3"/>
      <c r="D2530" s="3"/>
      <c r="E2530" s="3"/>
    </row>
    <row r="2531" spans="1:5">
      <c r="A2531" s="3"/>
      <c r="B2531" s="4"/>
      <c r="C2531" s="3"/>
      <c r="D2531" s="3"/>
      <c r="E2531" s="3"/>
    </row>
    <row r="2532" spans="1:5">
      <c r="A2532" s="3"/>
      <c r="B2532" s="4"/>
      <c r="C2532" s="3"/>
      <c r="D2532" s="3"/>
      <c r="E2532" s="3"/>
    </row>
    <row r="2533" spans="1:5">
      <c r="A2533" s="3"/>
      <c r="B2533" s="4"/>
      <c r="C2533" s="3"/>
      <c r="D2533" s="3"/>
      <c r="E2533" s="3"/>
    </row>
    <row r="2534" spans="1:5">
      <c r="A2534" s="3"/>
      <c r="B2534" s="4"/>
      <c r="C2534" s="3"/>
      <c r="D2534" s="3"/>
      <c r="E2534" s="3"/>
    </row>
    <row r="2535" spans="1:5">
      <c r="A2535" s="3"/>
      <c r="B2535" s="4"/>
      <c r="C2535" s="3"/>
      <c r="D2535" s="3"/>
      <c r="E2535" s="3"/>
    </row>
    <row r="2536" spans="1:5">
      <c r="A2536" s="3"/>
      <c r="B2536" s="4"/>
      <c r="C2536" s="3"/>
      <c r="D2536" s="3"/>
      <c r="E2536" s="3"/>
    </row>
    <row r="2537" spans="1:5">
      <c r="A2537" s="3"/>
      <c r="B2537" s="4"/>
      <c r="C2537" s="3"/>
      <c r="D2537" s="3"/>
      <c r="E2537" s="3"/>
    </row>
    <row r="2538" spans="1:5">
      <c r="A2538" s="3"/>
      <c r="B2538" s="4"/>
      <c r="C2538" s="3"/>
      <c r="D2538" s="3"/>
      <c r="E2538" s="3"/>
    </row>
    <row r="2539" spans="1:5">
      <c r="A2539" s="3"/>
      <c r="B2539" s="4"/>
      <c r="C2539" s="3"/>
      <c r="D2539" s="3"/>
      <c r="E2539" s="3"/>
    </row>
    <row r="2540" spans="1:5">
      <c r="A2540" s="3"/>
      <c r="B2540" s="4"/>
      <c r="C2540" s="3"/>
      <c r="D2540" s="3"/>
      <c r="E2540" s="3"/>
    </row>
    <row r="2541" spans="1:5">
      <c r="A2541" s="3"/>
      <c r="B2541" s="4"/>
      <c r="C2541" s="3"/>
      <c r="D2541" s="3"/>
      <c r="E2541" s="3"/>
    </row>
    <row r="2542" spans="1:5">
      <c r="A2542" s="3"/>
      <c r="B2542" s="4"/>
      <c r="C2542" s="3"/>
      <c r="D2542" s="3"/>
      <c r="E2542" s="3"/>
    </row>
    <row r="2543" spans="1:5">
      <c r="A2543" s="3"/>
      <c r="B2543" s="4"/>
      <c r="C2543" s="3"/>
      <c r="D2543" s="3"/>
      <c r="E2543" s="3"/>
    </row>
    <row r="2544" spans="1:5">
      <c r="A2544" s="3"/>
      <c r="B2544" s="4"/>
      <c r="C2544" s="3"/>
      <c r="D2544" s="3"/>
      <c r="E2544" s="3"/>
    </row>
    <row r="2545" spans="1:5">
      <c r="A2545" s="3"/>
      <c r="B2545" s="4"/>
      <c r="C2545" s="3"/>
      <c r="D2545" s="3"/>
      <c r="E2545" s="3"/>
    </row>
    <row r="2546" spans="1:5">
      <c r="A2546" s="3"/>
      <c r="B2546" s="4"/>
      <c r="C2546" s="3"/>
      <c r="D2546" s="3"/>
      <c r="E2546" s="3"/>
    </row>
    <row r="2547" spans="1:5">
      <c r="A2547" s="3"/>
      <c r="B2547" s="4"/>
      <c r="C2547" s="3"/>
      <c r="D2547" s="3"/>
      <c r="E2547" s="3"/>
    </row>
    <row r="2548" spans="1:5">
      <c r="A2548" s="3"/>
      <c r="B2548" s="4"/>
      <c r="C2548" s="3"/>
      <c r="D2548" s="3"/>
      <c r="E2548" s="3"/>
    </row>
    <row r="2549" spans="1:5">
      <c r="A2549" s="3"/>
      <c r="B2549" s="4"/>
      <c r="C2549" s="3"/>
      <c r="D2549" s="3"/>
      <c r="E2549" s="3"/>
    </row>
    <row r="2550" spans="1:5">
      <c r="A2550" s="3"/>
      <c r="B2550" s="4"/>
      <c r="C2550" s="3"/>
      <c r="D2550" s="3"/>
      <c r="E2550" s="3"/>
    </row>
    <row r="2551" spans="1:5">
      <c r="A2551" s="3"/>
      <c r="B2551" s="4"/>
      <c r="C2551" s="3"/>
      <c r="D2551" s="3"/>
      <c r="E2551" s="3"/>
    </row>
    <row r="2552" spans="1:5">
      <c r="A2552" s="3"/>
      <c r="B2552" s="4"/>
      <c r="C2552" s="3"/>
      <c r="D2552" s="3"/>
      <c r="E2552" s="3"/>
    </row>
    <row r="2553" spans="1:5">
      <c r="A2553" s="3"/>
      <c r="B2553" s="4"/>
      <c r="C2553" s="3"/>
      <c r="D2553" s="3"/>
      <c r="E2553" s="3"/>
    </row>
    <row r="2554" spans="1:5">
      <c r="A2554" s="3"/>
      <c r="B2554" s="4"/>
      <c r="C2554" s="3"/>
      <c r="D2554" s="3"/>
      <c r="E2554" s="3"/>
    </row>
    <row r="2555" spans="1:5">
      <c r="A2555" s="3"/>
      <c r="B2555" s="4"/>
      <c r="C2555" s="3"/>
      <c r="D2555" s="3"/>
      <c r="E2555" s="3"/>
    </row>
    <row r="2556" spans="1:5">
      <c r="A2556" s="3"/>
      <c r="B2556" s="4"/>
      <c r="C2556" s="3"/>
      <c r="D2556" s="3"/>
      <c r="E2556" s="3"/>
    </row>
    <row r="2557" spans="1:5">
      <c r="A2557" s="3"/>
      <c r="B2557" s="4"/>
      <c r="C2557" s="3"/>
      <c r="D2557" s="3"/>
      <c r="E2557" s="3"/>
    </row>
    <row r="2558" spans="1:5">
      <c r="A2558" s="3"/>
      <c r="B2558" s="4"/>
      <c r="C2558" s="3"/>
      <c r="D2558" s="3"/>
      <c r="E2558" s="3"/>
    </row>
    <row r="2559" spans="1:5">
      <c r="A2559" s="3"/>
      <c r="B2559" s="4"/>
      <c r="C2559" s="3"/>
      <c r="D2559" s="3"/>
      <c r="E2559" s="3"/>
    </row>
    <row r="2560" spans="1:5">
      <c r="A2560" s="3"/>
      <c r="B2560" s="4"/>
      <c r="C2560" s="3"/>
      <c r="D2560" s="3"/>
      <c r="E2560" s="3"/>
    </row>
    <row r="2561" spans="1:5">
      <c r="A2561" s="3"/>
      <c r="B2561" s="4"/>
      <c r="C2561" s="3"/>
      <c r="D2561" s="3"/>
      <c r="E2561" s="3"/>
    </row>
    <row r="2562" spans="1:5">
      <c r="A2562" s="3"/>
      <c r="B2562" s="4"/>
      <c r="C2562" s="3"/>
      <c r="D2562" s="3"/>
      <c r="E2562" s="3"/>
    </row>
    <row r="2563" spans="1:5">
      <c r="A2563" s="3"/>
      <c r="B2563" s="4"/>
      <c r="C2563" s="3"/>
      <c r="D2563" s="3"/>
      <c r="E2563" s="3"/>
    </row>
    <row r="2564" spans="1:5">
      <c r="A2564" s="3"/>
      <c r="B2564" s="4"/>
      <c r="C2564" s="3"/>
      <c r="D2564" s="3"/>
      <c r="E2564" s="3"/>
    </row>
    <row r="2565" spans="1:5">
      <c r="A2565" s="3"/>
      <c r="B2565" s="4"/>
      <c r="C2565" s="3"/>
      <c r="D2565" s="3"/>
      <c r="E2565" s="3"/>
    </row>
    <row r="2566" spans="1:5">
      <c r="A2566" s="3"/>
      <c r="B2566" s="4"/>
      <c r="C2566" s="3"/>
      <c r="D2566" s="3"/>
      <c r="E2566" s="3"/>
    </row>
    <row r="2567" spans="1:5">
      <c r="A2567" s="3"/>
      <c r="B2567" s="4"/>
      <c r="C2567" s="3"/>
      <c r="D2567" s="3"/>
      <c r="E2567" s="3"/>
    </row>
    <row r="2568" spans="1:5">
      <c r="A2568" s="3"/>
      <c r="B2568" s="4"/>
      <c r="C2568" s="3"/>
      <c r="D2568" s="3"/>
      <c r="E2568" s="3"/>
    </row>
    <row r="2569" spans="1:5">
      <c r="A2569" s="3"/>
      <c r="B2569" s="4"/>
      <c r="C2569" s="3"/>
      <c r="D2569" s="3"/>
      <c r="E2569" s="3"/>
    </row>
    <row r="2570" spans="1:5">
      <c r="A2570" s="3"/>
      <c r="B2570" s="4"/>
      <c r="C2570" s="3"/>
      <c r="D2570" s="3"/>
      <c r="E2570" s="3"/>
    </row>
    <row r="2571" spans="1:5">
      <c r="A2571" s="3"/>
      <c r="B2571" s="4"/>
      <c r="C2571" s="3"/>
      <c r="D2571" s="3"/>
      <c r="E2571" s="3"/>
    </row>
    <row r="2572" spans="1:5">
      <c r="A2572" s="3"/>
      <c r="B2572" s="4"/>
      <c r="C2572" s="3"/>
      <c r="D2572" s="3"/>
      <c r="E2572" s="3"/>
    </row>
    <row r="2573" spans="1:5">
      <c r="A2573" s="3"/>
      <c r="B2573" s="4"/>
      <c r="C2573" s="3"/>
      <c r="D2573" s="3"/>
      <c r="E2573" s="3"/>
    </row>
    <row r="2574" spans="1:5">
      <c r="A2574" s="3"/>
      <c r="B2574" s="4"/>
      <c r="C2574" s="3"/>
      <c r="D2574" s="3"/>
      <c r="E2574" s="3"/>
    </row>
    <row r="2575" spans="1:5">
      <c r="A2575" s="3"/>
      <c r="B2575" s="4"/>
      <c r="C2575" s="3"/>
      <c r="D2575" s="3"/>
      <c r="E2575" s="3"/>
    </row>
    <row r="2576" spans="1:5">
      <c r="A2576" s="3"/>
      <c r="B2576" s="4"/>
      <c r="C2576" s="3"/>
      <c r="D2576" s="3"/>
      <c r="E2576" s="3"/>
    </row>
    <row r="2577" spans="1:5">
      <c r="A2577" s="3"/>
      <c r="B2577" s="4"/>
      <c r="C2577" s="3"/>
      <c r="D2577" s="3"/>
      <c r="E2577" s="3"/>
    </row>
    <row r="2578" spans="1:5">
      <c r="A2578" s="3"/>
      <c r="B2578" s="4"/>
      <c r="C2578" s="3"/>
      <c r="D2578" s="3"/>
      <c r="E2578" s="3"/>
    </row>
    <row r="2579" spans="1:5">
      <c r="A2579" s="3"/>
      <c r="B2579" s="4"/>
      <c r="C2579" s="3"/>
      <c r="D2579" s="3"/>
      <c r="E2579" s="3"/>
    </row>
    <row r="2580" spans="1:5">
      <c r="A2580" s="3"/>
      <c r="B2580" s="4"/>
      <c r="C2580" s="3"/>
      <c r="D2580" s="3"/>
      <c r="E2580" s="3"/>
    </row>
    <row r="2581" spans="1:5">
      <c r="A2581" s="3"/>
      <c r="B2581" s="4"/>
      <c r="C2581" s="3"/>
      <c r="D2581" s="3"/>
      <c r="E2581" s="3"/>
    </row>
    <row r="2582" spans="1:5">
      <c r="A2582" s="3"/>
      <c r="B2582" s="4"/>
      <c r="C2582" s="3"/>
      <c r="D2582" s="3"/>
      <c r="E2582" s="3"/>
    </row>
    <row r="2583" spans="1:5">
      <c r="A2583" s="3"/>
      <c r="B2583" s="4"/>
      <c r="C2583" s="3"/>
      <c r="D2583" s="3"/>
      <c r="E2583" s="3"/>
    </row>
    <row r="2584" spans="1:5">
      <c r="A2584" s="3"/>
      <c r="B2584" s="4"/>
      <c r="C2584" s="3"/>
      <c r="D2584" s="3"/>
      <c r="E2584" s="3"/>
    </row>
    <row r="2585" spans="1:5">
      <c r="A2585" s="3"/>
      <c r="B2585" s="4"/>
      <c r="C2585" s="3"/>
      <c r="D2585" s="3"/>
      <c r="E2585" s="3"/>
    </row>
    <row r="2586" spans="1:5">
      <c r="A2586" s="3"/>
      <c r="B2586" s="4"/>
      <c r="C2586" s="3"/>
      <c r="D2586" s="3"/>
      <c r="E2586" s="3"/>
    </row>
    <row r="2587" spans="1:5">
      <c r="A2587" s="3"/>
      <c r="B2587" s="4"/>
      <c r="C2587" s="3"/>
      <c r="D2587" s="3"/>
      <c r="E2587" s="3"/>
    </row>
    <row r="2588" spans="1:5">
      <c r="A2588" s="3"/>
      <c r="B2588" s="4"/>
      <c r="C2588" s="3"/>
      <c r="D2588" s="3"/>
      <c r="E2588" s="3"/>
    </row>
    <row r="2589" spans="1:5">
      <c r="A2589" s="3"/>
      <c r="B2589" s="4"/>
      <c r="C2589" s="3"/>
      <c r="D2589" s="3"/>
      <c r="E2589" s="3"/>
    </row>
    <row r="2590" spans="1:5">
      <c r="A2590" s="3"/>
      <c r="B2590" s="4"/>
      <c r="C2590" s="3"/>
      <c r="D2590" s="3"/>
      <c r="E2590" s="3"/>
    </row>
    <row r="2591" spans="1:5">
      <c r="A2591" s="3"/>
      <c r="B2591" s="4"/>
      <c r="C2591" s="3"/>
      <c r="D2591" s="3"/>
      <c r="E2591" s="3"/>
    </row>
    <row r="2592" spans="1:5">
      <c r="A2592" s="3"/>
      <c r="B2592" s="4"/>
      <c r="C2592" s="3"/>
      <c r="D2592" s="3"/>
      <c r="E2592" s="3"/>
    </row>
    <row r="2593" spans="1:5">
      <c r="A2593" s="3"/>
      <c r="B2593" s="4"/>
      <c r="C2593" s="3"/>
      <c r="D2593" s="3"/>
      <c r="E2593" s="3"/>
    </row>
    <row r="2594" spans="1:5">
      <c r="A2594" s="3"/>
      <c r="B2594" s="4"/>
      <c r="C2594" s="3"/>
      <c r="D2594" s="3"/>
      <c r="E2594" s="3"/>
    </row>
    <row r="2595" spans="1:5">
      <c r="A2595" s="3"/>
      <c r="B2595" s="4"/>
      <c r="C2595" s="3"/>
      <c r="D2595" s="3"/>
      <c r="E2595" s="3"/>
    </row>
    <row r="2596" spans="1:5">
      <c r="A2596" s="3"/>
      <c r="B2596" s="4"/>
      <c r="C2596" s="3"/>
      <c r="D2596" s="3"/>
      <c r="E2596" s="3"/>
    </row>
    <row r="2597" spans="1:5">
      <c r="A2597" s="3"/>
      <c r="B2597" s="4"/>
      <c r="C2597" s="3"/>
      <c r="D2597" s="3"/>
      <c r="E2597" s="3"/>
    </row>
    <row r="2598" spans="1:5">
      <c r="A2598" s="3"/>
      <c r="B2598" s="4"/>
      <c r="C2598" s="3"/>
      <c r="D2598" s="3"/>
      <c r="E2598" s="3"/>
    </row>
    <row r="2599" spans="1:5">
      <c r="A2599" s="3"/>
      <c r="B2599" s="4"/>
      <c r="C2599" s="3"/>
      <c r="D2599" s="3"/>
      <c r="E2599" s="3"/>
    </row>
    <row r="2600" spans="1:5">
      <c r="A2600" s="3"/>
      <c r="B2600" s="4"/>
      <c r="C2600" s="3"/>
      <c r="D2600" s="3"/>
      <c r="E2600" s="3"/>
    </row>
    <row r="2601" spans="1:5">
      <c r="A2601" s="3"/>
      <c r="B2601" s="4"/>
      <c r="C2601" s="3"/>
      <c r="D2601" s="3"/>
      <c r="E2601" s="3"/>
    </row>
    <row r="2602" spans="1:5">
      <c r="A2602" s="3"/>
      <c r="B2602" s="4"/>
      <c r="C2602" s="3"/>
      <c r="D2602" s="3"/>
      <c r="E2602" s="3"/>
    </row>
    <row r="2603" spans="1:5">
      <c r="A2603" s="3"/>
      <c r="B2603" s="4"/>
      <c r="C2603" s="3"/>
      <c r="D2603" s="3"/>
      <c r="E2603" s="3"/>
    </row>
    <row r="2604" spans="1:5">
      <c r="A2604" s="3"/>
      <c r="B2604" s="4"/>
      <c r="C2604" s="3"/>
      <c r="D2604" s="3"/>
      <c r="E2604" s="3"/>
    </row>
    <row r="2605" spans="1:5">
      <c r="A2605" s="3"/>
      <c r="B2605" s="4"/>
      <c r="C2605" s="3"/>
      <c r="D2605" s="3"/>
      <c r="E2605" s="3"/>
    </row>
    <row r="2606" spans="1:5">
      <c r="A2606" s="3"/>
      <c r="B2606" s="4"/>
      <c r="C2606" s="3"/>
      <c r="D2606" s="3"/>
      <c r="E2606" s="3"/>
    </row>
    <row r="2607" spans="1:5">
      <c r="A2607" s="3"/>
      <c r="B2607" s="4"/>
      <c r="C2607" s="3"/>
      <c r="D2607" s="3"/>
      <c r="E2607" s="3"/>
    </row>
    <row r="2608" spans="1:5">
      <c r="A2608" s="3"/>
      <c r="B2608" s="4"/>
      <c r="C2608" s="3"/>
      <c r="D2608" s="3"/>
      <c r="E2608" s="3"/>
    </row>
    <row r="2609" spans="1:5">
      <c r="A2609" s="3"/>
      <c r="B2609" s="4"/>
      <c r="C2609" s="3"/>
      <c r="D2609" s="3"/>
      <c r="E2609" s="3"/>
    </row>
    <row r="2610" spans="1:5">
      <c r="A2610" s="3"/>
      <c r="B2610" s="4"/>
      <c r="C2610" s="3"/>
      <c r="D2610" s="3"/>
      <c r="E2610" s="3"/>
    </row>
    <row r="2611" spans="1:5">
      <c r="A2611" s="3"/>
      <c r="B2611" s="4"/>
      <c r="C2611" s="3"/>
      <c r="D2611" s="3"/>
      <c r="E2611" s="3"/>
    </row>
    <row r="2612" spans="1:5">
      <c r="A2612" s="3"/>
      <c r="B2612" s="4"/>
      <c r="C2612" s="3"/>
      <c r="D2612" s="3"/>
      <c r="E2612" s="3"/>
    </row>
    <row r="2613" spans="1:5">
      <c r="A2613" s="3"/>
      <c r="B2613" s="4"/>
      <c r="C2613" s="3"/>
      <c r="D2613" s="3"/>
      <c r="E2613" s="3"/>
    </row>
    <row r="2614" spans="1:5">
      <c r="A2614" s="3"/>
      <c r="B2614" s="4"/>
      <c r="C2614" s="3"/>
      <c r="D2614" s="3"/>
      <c r="E2614" s="3"/>
    </row>
    <row r="2615" spans="1:5">
      <c r="A2615" s="3"/>
      <c r="B2615" s="4"/>
      <c r="C2615" s="3"/>
      <c r="D2615" s="3"/>
      <c r="E2615" s="3"/>
    </row>
    <row r="2616" spans="1:5">
      <c r="A2616" s="3"/>
      <c r="B2616" s="4"/>
      <c r="C2616" s="3"/>
      <c r="D2616" s="3"/>
      <c r="E2616" s="3"/>
    </row>
    <row r="2617" spans="1:5">
      <c r="A2617" s="3"/>
      <c r="B2617" s="4"/>
      <c r="C2617" s="3"/>
      <c r="D2617" s="3"/>
      <c r="E2617" s="3"/>
    </row>
    <row r="2618" spans="1:5">
      <c r="A2618" s="3"/>
      <c r="B2618" s="4"/>
      <c r="C2618" s="3"/>
      <c r="D2618" s="3"/>
      <c r="E2618" s="3"/>
    </row>
    <row r="2619" spans="1:5">
      <c r="A2619" s="3"/>
      <c r="B2619" s="4"/>
      <c r="C2619" s="3"/>
      <c r="D2619" s="3"/>
      <c r="E2619" s="3"/>
    </row>
    <row r="2620" spans="1:5">
      <c r="A2620" s="3"/>
      <c r="B2620" s="4"/>
      <c r="C2620" s="3"/>
      <c r="D2620" s="3"/>
      <c r="E2620" s="3"/>
    </row>
    <row r="2621" spans="1:5">
      <c r="A2621" s="3"/>
      <c r="B2621" s="4"/>
      <c r="C2621" s="3"/>
      <c r="D2621" s="3"/>
      <c r="E2621" s="3"/>
    </row>
    <row r="2622" spans="1:5">
      <c r="A2622" s="3"/>
      <c r="B2622" s="4"/>
      <c r="C2622" s="3"/>
      <c r="D2622" s="3"/>
      <c r="E2622" s="3"/>
    </row>
    <row r="2623" spans="1:5">
      <c r="A2623" s="3"/>
      <c r="B2623" s="4"/>
      <c r="C2623" s="3"/>
      <c r="D2623" s="3"/>
      <c r="E2623" s="3"/>
    </row>
    <row r="2624" spans="1:5">
      <c r="A2624" s="3"/>
      <c r="B2624" s="4"/>
      <c r="C2624" s="3"/>
      <c r="D2624" s="3"/>
      <c r="E2624" s="3"/>
    </row>
    <row r="2625" spans="1:5">
      <c r="A2625" s="3"/>
      <c r="B2625" s="4"/>
      <c r="C2625" s="3"/>
      <c r="D2625" s="3"/>
      <c r="E2625" s="3"/>
    </row>
    <row r="2626" spans="1:5">
      <c r="A2626" s="3"/>
      <c r="B2626" s="4"/>
      <c r="C2626" s="3"/>
      <c r="D2626" s="3"/>
      <c r="E2626" s="3"/>
    </row>
    <row r="2627" spans="1:5">
      <c r="A2627" s="3"/>
      <c r="B2627" s="4"/>
      <c r="C2627" s="3"/>
      <c r="D2627" s="3"/>
      <c r="E2627" s="3"/>
    </row>
    <row r="2628" spans="1:5">
      <c r="A2628" s="3"/>
      <c r="B2628" s="4"/>
      <c r="C2628" s="3"/>
      <c r="D2628" s="3"/>
      <c r="E2628" s="3"/>
    </row>
    <row r="2629" spans="1:5">
      <c r="A2629" s="3"/>
      <c r="B2629" s="4"/>
      <c r="C2629" s="3"/>
      <c r="D2629" s="3"/>
      <c r="E2629" s="3"/>
    </row>
    <row r="2630" spans="1:5">
      <c r="A2630" s="3"/>
      <c r="B2630" s="4"/>
      <c r="C2630" s="3"/>
      <c r="D2630" s="3"/>
      <c r="E2630" s="3"/>
    </row>
    <row r="2631" spans="1:5">
      <c r="A2631" s="3"/>
      <c r="B2631" s="4"/>
      <c r="C2631" s="3"/>
      <c r="D2631" s="3"/>
      <c r="E2631" s="3"/>
    </row>
    <row r="2632" spans="1:5">
      <c r="A2632" s="3"/>
      <c r="B2632" s="4"/>
      <c r="C2632" s="3"/>
      <c r="D2632" s="3"/>
      <c r="E2632" s="3"/>
    </row>
    <row r="2633" spans="1:5">
      <c r="A2633" s="3"/>
      <c r="B2633" s="4"/>
      <c r="C2633" s="3"/>
      <c r="D2633" s="3"/>
      <c r="E2633" s="3"/>
    </row>
    <row r="2634" spans="1:5">
      <c r="A2634" s="3"/>
      <c r="B2634" s="4"/>
      <c r="C2634" s="3"/>
      <c r="D2634" s="3"/>
      <c r="E2634" s="3"/>
    </row>
    <row r="2635" spans="1:5">
      <c r="A2635" s="3"/>
      <c r="B2635" s="4"/>
      <c r="C2635" s="3"/>
      <c r="D2635" s="3"/>
      <c r="E2635" s="3"/>
    </row>
    <row r="2636" spans="1:5">
      <c r="A2636" s="3"/>
      <c r="B2636" s="4"/>
      <c r="C2636" s="3"/>
      <c r="D2636" s="3"/>
      <c r="E2636" s="3"/>
    </row>
    <row r="2637" spans="1:5">
      <c r="A2637" s="3"/>
      <c r="B2637" s="4"/>
      <c r="C2637" s="3"/>
      <c r="D2637" s="3"/>
      <c r="E2637" s="3"/>
    </row>
    <row r="2638" spans="1:5">
      <c r="A2638" s="3"/>
      <c r="B2638" s="4"/>
      <c r="C2638" s="3"/>
      <c r="D2638" s="3"/>
      <c r="E2638" s="3"/>
    </row>
    <row r="2639" spans="1:5">
      <c r="A2639" s="3"/>
      <c r="B2639" s="4"/>
      <c r="C2639" s="3"/>
      <c r="D2639" s="3"/>
      <c r="E2639" s="3"/>
    </row>
    <row r="2640" spans="1:5">
      <c r="A2640" s="3"/>
      <c r="B2640" s="4"/>
      <c r="C2640" s="3"/>
      <c r="D2640" s="3"/>
      <c r="E2640" s="3"/>
    </row>
    <row r="2641" spans="1:5">
      <c r="A2641" s="3"/>
      <c r="B2641" s="4"/>
      <c r="C2641" s="3"/>
      <c r="D2641" s="3"/>
      <c r="E2641" s="3"/>
    </row>
    <row r="2642" spans="1:5">
      <c r="A2642" s="3"/>
      <c r="B2642" s="4"/>
      <c r="C2642" s="3"/>
      <c r="D2642" s="3"/>
      <c r="E2642" s="3"/>
    </row>
    <row r="2643" spans="1:5">
      <c r="A2643" s="3"/>
      <c r="B2643" s="4"/>
      <c r="C2643" s="3"/>
      <c r="D2643" s="3"/>
      <c r="E2643" s="3"/>
    </row>
    <row r="2644" spans="1:5">
      <c r="A2644" s="3"/>
      <c r="B2644" s="4"/>
      <c r="C2644" s="3"/>
      <c r="D2644" s="3"/>
      <c r="E2644" s="3"/>
    </row>
    <row r="2645" spans="1:5">
      <c r="A2645" s="3"/>
      <c r="B2645" s="4"/>
      <c r="C2645" s="3"/>
      <c r="D2645" s="3"/>
      <c r="E2645" s="3"/>
    </row>
    <row r="2646" spans="1:5">
      <c r="A2646" s="3"/>
      <c r="B2646" s="4"/>
      <c r="C2646" s="3"/>
      <c r="D2646" s="3"/>
      <c r="E2646" s="3"/>
    </row>
    <row r="2647" spans="1:5">
      <c r="A2647" s="3"/>
      <c r="B2647" s="4"/>
      <c r="C2647" s="3"/>
      <c r="D2647" s="3"/>
      <c r="E2647" s="3"/>
    </row>
    <row r="2648" spans="1:5">
      <c r="A2648" s="3"/>
      <c r="B2648" s="4"/>
      <c r="C2648" s="3"/>
      <c r="D2648" s="3"/>
      <c r="E2648" s="3"/>
    </row>
    <row r="2649" spans="1:5">
      <c r="A2649" s="3"/>
      <c r="B2649" s="4"/>
      <c r="C2649" s="3"/>
      <c r="D2649" s="3"/>
      <c r="E2649" s="3"/>
    </row>
    <row r="2650" spans="1:5">
      <c r="A2650" s="3"/>
      <c r="B2650" s="4"/>
      <c r="C2650" s="3"/>
      <c r="D2650" s="3"/>
      <c r="E2650" s="3"/>
    </row>
    <row r="2651" spans="1:5">
      <c r="A2651" s="3"/>
      <c r="B2651" s="4"/>
      <c r="C2651" s="3"/>
      <c r="D2651" s="3"/>
      <c r="E2651" s="3"/>
    </row>
    <row r="2652" spans="1:5">
      <c r="A2652" s="3"/>
      <c r="B2652" s="4"/>
      <c r="C2652" s="3"/>
      <c r="D2652" s="3"/>
      <c r="E2652" s="3"/>
    </row>
    <row r="2653" spans="1:5">
      <c r="A2653" s="3"/>
      <c r="B2653" s="4"/>
      <c r="C2653" s="3"/>
      <c r="D2653" s="3"/>
      <c r="E2653" s="3"/>
    </row>
    <row r="2654" spans="1:5">
      <c r="A2654" s="3"/>
      <c r="B2654" s="4"/>
      <c r="C2654" s="3"/>
      <c r="D2654" s="3"/>
      <c r="E2654" s="3"/>
    </row>
    <row r="2655" spans="1:5">
      <c r="A2655" s="3"/>
      <c r="B2655" s="4"/>
      <c r="C2655" s="3"/>
      <c r="D2655" s="3"/>
      <c r="E2655" s="3"/>
    </row>
    <row r="2656" spans="1:5">
      <c r="A2656" s="3"/>
      <c r="B2656" s="4"/>
      <c r="C2656" s="3"/>
      <c r="D2656" s="3"/>
      <c r="E2656" s="3"/>
    </row>
    <row r="2657" spans="1:5">
      <c r="A2657" s="3"/>
      <c r="B2657" s="4"/>
      <c r="C2657" s="3"/>
      <c r="D2657" s="3"/>
      <c r="E2657" s="3"/>
    </row>
    <row r="2658" spans="1:5">
      <c r="A2658" s="3"/>
      <c r="B2658" s="4"/>
      <c r="C2658" s="3"/>
      <c r="D2658" s="3"/>
      <c r="E2658" s="3"/>
    </row>
    <row r="2659" spans="1:5">
      <c r="A2659" s="3"/>
      <c r="B2659" s="4"/>
      <c r="C2659" s="3"/>
      <c r="D2659" s="3"/>
      <c r="E2659" s="3"/>
    </row>
    <row r="2660" spans="1:5">
      <c r="A2660" s="3"/>
      <c r="B2660" s="4"/>
      <c r="C2660" s="3"/>
      <c r="D2660" s="3"/>
      <c r="E2660" s="3"/>
    </row>
    <row r="2661" spans="1:5">
      <c r="A2661" s="3"/>
      <c r="B2661" s="4"/>
      <c r="C2661" s="3"/>
      <c r="D2661" s="3"/>
      <c r="E2661" s="3"/>
    </row>
    <row r="2662" spans="1:5">
      <c r="A2662" s="3"/>
      <c r="B2662" s="4"/>
      <c r="C2662" s="3"/>
      <c r="D2662" s="3"/>
      <c r="E2662" s="3"/>
    </row>
    <row r="2663" spans="1:5">
      <c r="A2663" s="3"/>
      <c r="B2663" s="4"/>
      <c r="C2663" s="3"/>
      <c r="D2663" s="3"/>
      <c r="E2663" s="3"/>
    </row>
    <row r="2664" spans="1:5">
      <c r="A2664" s="3"/>
      <c r="B2664" s="4"/>
      <c r="C2664" s="3"/>
      <c r="D2664" s="3"/>
      <c r="E2664" s="3"/>
    </row>
    <row r="2665" spans="1:5">
      <c r="A2665" s="3"/>
      <c r="B2665" s="4"/>
      <c r="C2665" s="3"/>
      <c r="D2665" s="3"/>
      <c r="E2665" s="3"/>
    </row>
    <row r="2666" spans="1:5">
      <c r="A2666" s="3"/>
      <c r="B2666" s="4"/>
      <c r="C2666" s="3"/>
      <c r="D2666" s="3"/>
      <c r="E2666" s="3"/>
    </row>
    <row r="2667" spans="1:5">
      <c r="A2667" s="3"/>
      <c r="B2667" s="4"/>
      <c r="C2667" s="3"/>
      <c r="D2667" s="3"/>
      <c r="E2667" s="3"/>
    </row>
    <row r="2668" spans="1:5">
      <c r="A2668" s="3"/>
      <c r="B2668" s="4"/>
      <c r="C2668" s="3"/>
      <c r="D2668" s="3"/>
      <c r="E2668" s="3"/>
    </row>
    <row r="2669" spans="1:5">
      <c r="A2669" s="3"/>
      <c r="B2669" s="4"/>
      <c r="C2669" s="3"/>
      <c r="D2669" s="3"/>
      <c r="E2669" s="3"/>
    </row>
    <row r="2670" spans="1:5">
      <c r="A2670" s="3"/>
      <c r="B2670" s="4"/>
      <c r="C2670" s="3"/>
      <c r="D2670" s="3"/>
      <c r="E2670" s="3"/>
    </row>
    <row r="2671" spans="1:5">
      <c r="A2671" s="3"/>
      <c r="B2671" s="4"/>
      <c r="C2671" s="3"/>
      <c r="D2671" s="3"/>
      <c r="E2671" s="3"/>
    </row>
    <row r="2672" spans="1:5">
      <c r="A2672" s="3"/>
      <c r="B2672" s="4"/>
      <c r="C2672" s="3"/>
      <c r="D2672" s="3"/>
      <c r="E2672" s="3"/>
    </row>
    <row r="2673" spans="1:5">
      <c r="A2673" s="3"/>
      <c r="B2673" s="4"/>
      <c r="C2673" s="3"/>
      <c r="D2673" s="3"/>
      <c r="E2673" s="3"/>
    </row>
    <row r="2674" spans="1:5">
      <c r="A2674" s="3"/>
      <c r="B2674" s="4"/>
      <c r="C2674" s="3"/>
      <c r="D2674" s="3"/>
      <c r="E2674" s="3"/>
    </row>
    <row r="2675" spans="1:5">
      <c r="A2675" s="3"/>
      <c r="B2675" s="4"/>
      <c r="C2675" s="3"/>
      <c r="D2675" s="3"/>
      <c r="E2675" s="3"/>
    </row>
    <row r="2676" spans="1:5">
      <c r="A2676" s="3"/>
      <c r="B2676" s="4"/>
      <c r="C2676" s="3"/>
      <c r="D2676" s="3"/>
      <c r="E2676" s="3"/>
    </row>
    <row r="2677" spans="1:5">
      <c r="A2677" s="3"/>
      <c r="B2677" s="4"/>
      <c r="C2677" s="3"/>
      <c r="D2677" s="3"/>
      <c r="E2677" s="3"/>
    </row>
    <row r="2678" spans="1:5">
      <c r="A2678" s="3"/>
      <c r="B2678" s="4"/>
      <c r="C2678" s="3"/>
      <c r="D2678" s="3"/>
      <c r="E2678" s="3"/>
    </row>
    <row r="2679" spans="1:5">
      <c r="A2679" s="3"/>
      <c r="B2679" s="4"/>
      <c r="C2679" s="3"/>
      <c r="D2679" s="3"/>
      <c r="E2679" s="3"/>
    </row>
    <row r="2680" spans="1:5">
      <c r="A2680" s="3"/>
      <c r="B2680" s="4"/>
      <c r="C2680" s="3"/>
      <c r="D2680" s="3"/>
      <c r="E2680" s="3"/>
    </row>
    <row r="2681" spans="1:5">
      <c r="A2681" s="3"/>
      <c r="B2681" s="4"/>
      <c r="C2681" s="3"/>
      <c r="D2681" s="3"/>
      <c r="E2681" s="3"/>
    </row>
    <row r="2682" spans="1:5">
      <c r="A2682" s="3"/>
      <c r="B2682" s="4"/>
      <c r="C2682" s="3"/>
      <c r="D2682" s="3"/>
      <c r="E2682" s="3"/>
    </row>
    <row r="2683" spans="1:5">
      <c r="A2683" s="3"/>
      <c r="B2683" s="4"/>
      <c r="C2683" s="3"/>
      <c r="D2683" s="3"/>
      <c r="E2683" s="3"/>
    </row>
    <row r="2684" spans="1:5">
      <c r="A2684" s="3"/>
      <c r="B2684" s="4"/>
      <c r="C2684" s="3"/>
      <c r="D2684" s="3"/>
      <c r="E2684" s="3"/>
    </row>
    <row r="2685" spans="1:5">
      <c r="A2685" s="3"/>
      <c r="B2685" s="4"/>
      <c r="C2685" s="3"/>
      <c r="D2685" s="3"/>
      <c r="E2685" s="3"/>
    </row>
    <row r="2686" spans="1:5">
      <c r="A2686" s="3"/>
      <c r="B2686" s="4"/>
      <c r="C2686" s="3"/>
      <c r="D2686" s="3"/>
      <c r="E2686" s="3"/>
    </row>
    <row r="2687" spans="1:5">
      <c r="A2687" s="3"/>
      <c r="B2687" s="4"/>
      <c r="C2687" s="3"/>
      <c r="D2687" s="3"/>
      <c r="E2687" s="3"/>
    </row>
    <row r="2688" spans="1:5">
      <c r="A2688" s="3"/>
      <c r="B2688" s="4"/>
      <c r="C2688" s="3"/>
      <c r="D2688" s="3"/>
      <c r="E2688" s="3"/>
    </row>
    <row r="2689" spans="1:5">
      <c r="A2689" s="3"/>
      <c r="B2689" s="4"/>
      <c r="C2689" s="3"/>
      <c r="D2689" s="3"/>
      <c r="E2689" s="3"/>
    </row>
    <row r="2690" spans="1:5">
      <c r="A2690" s="3"/>
      <c r="B2690" s="4"/>
      <c r="C2690" s="3"/>
      <c r="D2690" s="3"/>
      <c r="E2690" s="3"/>
    </row>
    <row r="2691" spans="1:5">
      <c r="A2691" s="3"/>
      <c r="B2691" s="4"/>
      <c r="C2691" s="3"/>
      <c r="D2691" s="3"/>
      <c r="E2691" s="3"/>
    </row>
    <row r="2692" spans="1:5">
      <c r="A2692" s="3"/>
      <c r="B2692" s="4"/>
      <c r="C2692" s="3"/>
      <c r="D2692" s="3"/>
      <c r="E2692" s="3"/>
    </row>
    <row r="2693" spans="1:5">
      <c r="A2693" s="3"/>
      <c r="B2693" s="4"/>
      <c r="C2693" s="3"/>
      <c r="D2693" s="3"/>
      <c r="E2693" s="3"/>
    </row>
    <row r="2694" spans="1:5">
      <c r="A2694" s="3"/>
      <c r="B2694" s="4"/>
      <c r="C2694" s="3"/>
      <c r="D2694" s="3"/>
      <c r="E2694" s="3"/>
    </row>
    <row r="2695" spans="1:5">
      <c r="A2695" s="3"/>
      <c r="B2695" s="4"/>
      <c r="C2695" s="3"/>
      <c r="D2695" s="3"/>
      <c r="E2695" s="3"/>
    </row>
    <row r="2696" spans="1:5">
      <c r="A2696" s="3"/>
      <c r="B2696" s="4"/>
      <c r="C2696" s="3"/>
      <c r="D2696" s="3"/>
      <c r="E2696" s="3"/>
    </row>
    <row r="2697" spans="1:5">
      <c r="A2697" s="3"/>
      <c r="B2697" s="4"/>
      <c r="C2697" s="3"/>
      <c r="D2697" s="3"/>
      <c r="E2697" s="3"/>
    </row>
    <row r="2698" spans="1:5">
      <c r="A2698" s="3"/>
      <c r="B2698" s="4"/>
      <c r="C2698" s="3"/>
      <c r="D2698" s="3"/>
      <c r="E2698" s="3"/>
    </row>
    <row r="2699" spans="1:5">
      <c r="A2699" s="3"/>
      <c r="B2699" s="4"/>
      <c r="C2699" s="3"/>
      <c r="D2699" s="3"/>
      <c r="E2699" s="3"/>
    </row>
    <row r="2700" spans="1:5">
      <c r="A2700" s="3"/>
      <c r="B2700" s="4"/>
      <c r="C2700" s="3"/>
      <c r="D2700" s="3"/>
      <c r="E2700" s="3"/>
    </row>
    <row r="2701" spans="1:5">
      <c r="A2701" s="3"/>
      <c r="B2701" s="4"/>
      <c r="C2701" s="3"/>
      <c r="D2701" s="3"/>
      <c r="E2701" s="3"/>
    </row>
    <row r="2702" spans="1:5">
      <c r="A2702" s="3"/>
      <c r="B2702" s="4"/>
      <c r="C2702" s="3"/>
      <c r="D2702" s="3"/>
      <c r="E2702" s="3"/>
    </row>
    <row r="2703" spans="1:5">
      <c r="A2703" s="3"/>
      <c r="B2703" s="4"/>
      <c r="C2703" s="3"/>
      <c r="D2703" s="3"/>
      <c r="E2703" s="3"/>
    </row>
    <row r="2704" spans="1:5">
      <c r="A2704" s="3"/>
      <c r="B2704" s="4"/>
      <c r="C2704" s="3"/>
      <c r="D2704" s="3"/>
      <c r="E2704" s="3"/>
    </row>
    <row r="2705" spans="1:5">
      <c r="A2705" s="3"/>
      <c r="B2705" s="4"/>
      <c r="C2705" s="3"/>
      <c r="D2705" s="3"/>
      <c r="E2705" s="3"/>
    </row>
    <row r="2706" spans="1:5">
      <c r="A2706" s="3"/>
      <c r="B2706" s="4"/>
      <c r="C2706" s="3"/>
      <c r="D2706" s="3"/>
      <c r="E2706" s="3"/>
    </row>
    <row r="2707" spans="1:5">
      <c r="A2707" s="3"/>
      <c r="B2707" s="4"/>
      <c r="C2707" s="3"/>
      <c r="D2707" s="3"/>
      <c r="E2707" s="3"/>
    </row>
    <row r="2708" spans="1:5">
      <c r="A2708" s="3"/>
      <c r="B2708" s="4"/>
      <c r="C2708" s="3"/>
      <c r="D2708" s="3"/>
      <c r="E2708" s="3"/>
    </row>
    <row r="2709" spans="1:5">
      <c r="A2709" s="3"/>
      <c r="B2709" s="4"/>
      <c r="C2709" s="3"/>
      <c r="D2709" s="3"/>
      <c r="E2709" s="3"/>
    </row>
    <row r="2710" spans="1:5">
      <c r="A2710" s="3"/>
      <c r="B2710" s="4"/>
      <c r="C2710" s="3"/>
      <c r="D2710" s="3"/>
      <c r="E2710" s="3"/>
    </row>
    <row r="2711" spans="1:5">
      <c r="A2711" s="3"/>
      <c r="B2711" s="4"/>
      <c r="C2711" s="3"/>
      <c r="D2711" s="3"/>
      <c r="E2711" s="3"/>
    </row>
    <row r="2712" spans="1:5">
      <c r="A2712" s="3"/>
      <c r="B2712" s="4"/>
      <c r="C2712" s="3"/>
      <c r="D2712" s="3"/>
      <c r="E2712" s="3"/>
    </row>
    <row r="2713" spans="1:5">
      <c r="A2713" s="3"/>
      <c r="B2713" s="4"/>
      <c r="C2713" s="3"/>
      <c r="D2713" s="3"/>
      <c r="E2713" s="3"/>
    </row>
    <row r="2714" spans="1:5">
      <c r="A2714" s="3"/>
      <c r="B2714" s="4"/>
      <c r="C2714" s="3"/>
      <c r="D2714" s="3"/>
      <c r="E2714" s="3"/>
    </row>
    <row r="2715" spans="1:5">
      <c r="A2715" s="3"/>
      <c r="B2715" s="4"/>
      <c r="C2715" s="3"/>
      <c r="D2715" s="3"/>
      <c r="E2715" s="3"/>
    </row>
    <row r="2716" spans="1:5">
      <c r="A2716" s="3"/>
      <c r="B2716" s="4"/>
      <c r="C2716" s="3"/>
      <c r="D2716" s="3"/>
      <c r="E2716" s="3"/>
    </row>
    <row r="2717" spans="1:5">
      <c r="A2717" s="3"/>
      <c r="B2717" s="4"/>
      <c r="C2717" s="3"/>
      <c r="D2717" s="3"/>
      <c r="E2717" s="3"/>
    </row>
    <row r="2718" spans="1:5">
      <c r="A2718" s="3"/>
      <c r="B2718" s="4"/>
      <c r="C2718" s="3"/>
      <c r="D2718" s="3"/>
      <c r="E2718" s="3"/>
    </row>
    <row r="2719" spans="1:5">
      <c r="A2719" s="3"/>
      <c r="B2719" s="4"/>
      <c r="C2719" s="3"/>
      <c r="D2719" s="3"/>
      <c r="E2719" s="3"/>
    </row>
    <row r="2720" spans="1:5">
      <c r="A2720" s="3"/>
      <c r="B2720" s="4"/>
      <c r="C2720" s="3"/>
      <c r="D2720" s="3"/>
      <c r="E2720" s="3"/>
    </row>
    <row r="2721" spans="1:5">
      <c r="A2721" s="3"/>
      <c r="B2721" s="4"/>
      <c r="C2721" s="3"/>
      <c r="D2721" s="3"/>
      <c r="E2721" s="3"/>
    </row>
    <row r="2722" spans="1:5">
      <c r="A2722" s="3"/>
      <c r="B2722" s="4"/>
      <c r="C2722" s="3"/>
      <c r="D2722" s="3"/>
      <c r="E2722" s="3"/>
    </row>
    <row r="2723" spans="1:5">
      <c r="A2723" s="3"/>
      <c r="B2723" s="4"/>
      <c r="C2723" s="3"/>
      <c r="D2723" s="3"/>
      <c r="E2723" s="3"/>
    </row>
    <row r="2724" spans="1:5">
      <c r="A2724" s="3"/>
      <c r="B2724" s="4"/>
      <c r="C2724" s="3"/>
      <c r="D2724" s="3"/>
      <c r="E2724" s="3"/>
    </row>
    <row r="2725" spans="1:5">
      <c r="A2725" s="3"/>
      <c r="B2725" s="4"/>
      <c r="C2725" s="3"/>
      <c r="D2725" s="3"/>
      <c r="E2725" s="3"/>
    </row>
    <row r="2726" spans="1:5">
      <c r="A2726" s="3"/>
      <c r="B2726" s="4"/>
      <c r="C2726" s="3"/>
      <c r="D2726" s="3"/>
      <c r="E2726" s="3"/>
    </row>
    <row r="2727" spans="1:5">
      <c r="A2727" s="3"/>
      <c r="B2727" s="4"/>
      <c r="C2727" s="3"/>
      <c r="D2727" s="3"/>
      <c r="E2727" s="3"/>
    </row>
    <row r="2728" spans="1:5">
      <c r="A2728" s="3"/>
      <c r="B2728" s="4"/>
      <c r="C2728" s="3"/>
      <c r="D2728" s="3"/>
      <c r="E2728" s="3"/>
    </row>
    <row r="2729" spans="1:5">
      <c r="A2729" s="3"/>
      <c r="B2729" s="4"/>
      <c r="C2729" s="3"/>
      <c r="D2729" s="3"/>
      <c r="E2729" s="3"/>
    </row>
    <row r="2730" spans="1:5">
      <c r="A2730" s="3"/>
      <c r="B2730" s="4"/>
      <c r="C2730" s="3"/>
      <c r="D2730" s="3"/>
      <c r="E2730" s="3"/>
    </row>
    <row r="2731" spans="1:5">
      <c r="A2731" s="3"/>
      <c r="B2731" s="4"/>
      <c r="C2731" s="3"/>
      <c r="D2731" s="3"/>
      <c r="E2731" s="3"/>
    </row>
    <row r="2732" spans="1:5">
      <c r="A2732" s="3"/>
      <c r="B2732" s="4"/>
      <c r="C2732" s="3"/>
      <c r="D2732" s="3"/>
      <c r="E2732" s="3"/>
    </row>
    <row r="2733" spans="1:5">
      <c r="A2733" s="3"/>
      <c r="B2733" s="4"/>
      <c r="C2733" s="3"/>
      <c r="D2733" s="3"/>
      <c r="E2733" s="3"/>
    </row>
    <row r="2734" spans="1:5">
      <c r="A2734" s="3"/>
      <c r="B2734" s="4"/>
      <c r="C2734" s="3"/>
      <c r="D2734" s="3"/>
      <c r="E2734" s="3"/>
    </row>
    <row r="2735" spans="1:5">
      <c r="A2735" s="3"/>
      <c r="B2735" s="4"/>
      <c r="C2735" s="3"/>
      <c r="D2735" s="3"/>
      <c r="E2735" s="3"/>
    </row>
    <row r="2736" spans="1:5">
      <c r="A2736" s="3"/>
      <c r="B2736" s="4"/>
      <c r="C2736" s="3"/>
      <c r="D2736" s="3"/>
      <c r="E2736" s="3"/>
    </row>
    <row r="2737" spans="1:5">
      <c r="A2737" s="3"/>
      <c r="B2737" s="4"/>
      <c r="C2737" s="3"/>
      <c r="D2737" s="3"/>
      <c r="E2737" s="3"/>
    </row>
    <row r="2738" spans="1:5">
      <c r="A2738" s="3"/>
      <c r="B2738" s="4"/>
      <c r="C2738" s="3"/>
      <c r="D2738" s="3"/>
      <c r="E2738" s="3"/>
    </row>
    <row r="2739" spans="1:5">
      <c r="A2739" s="3"/>
      <c r="B2739" s="4"/>
      <c r="C2739" s="3"/>
      <c r="D2739" s="3"/>
      <c r="E2739" s="3"/>
    </row>
    <row r="2740" spans="1:5">
      <c r="A2740" s="3"/>
      <c r="B2740" s="4"/>
      <c r="C2740" s="3"/>
      <c r="D2740" s="3"/>
      <c r="E2740" s="3"/>
    </row>
    <row r="2741" spans="1:5">
      <c r="A2741" s="3"/>
      <c r="B2741" s="4"/>
      <c r="C2741" s="3"/>
      <c r="D2741" s="3"/>
      <c r="E2741" s="3"/>
    </row>
    <row r="2742" spans="1:5">
      <c r="A2742" s="3"/>
      <c r="B2742" s="4"/>
      <c r="C2742" s="3"/>
      <c r="D2742" s="3"/>
      <c r="E2742" s="3"/>
    </row>
    <row r="2743" spans="1:5">
      <c r="A2743" s="3"/>
      <c r="B2743" s="4"/>
      <c r="C2743" s="3"/>
      <c r="D2743" s="3"/>
      <c r="E2743" s="3"/>
    </row>
    <row r="2744" spans="1:5">
      <c r="A2744" s="3"/>
      <c r="B2744" s="4"/>
      <c r="C2744" s="3"/>
      <c r="D2744" s="3"/>
      <c r="E2744" s="3"/>
    </row>
    <row r="2745" spans="1:5">
      <c r="A2745" s="3"/>
      <c r="B2745" s="4"/>
      <c r="C2745" s="3"/>
      <c r="D2745" s="3"/>
      <c r="E2745" s="3"/>
    </row>
    <row r="2746" spans="1:5">
      <c r="A2746" s="3"/>
      <c r="B2746" s="4"/>
      <c r="C2746" s="3"/>
      <c r="D2746" s="3"/>
      <c r="E2746" s="3"/>
    </row>
    <row r="2747" spans="1:5">
      <c r="A2747" s="3"/>
      <c r="B2747" s="4"/>
      <c r="C2747" s="3"/>
      <c r="D2747" s="3"/>
      <c r="E2747" s="3"/>
    </row>
    <row r="2748" spans="1:5">
      <c r="A2748" s="3"/>
      <c r="B2748" s="4"/>
      <c r="C2748" s="3"/>
      <c r="D2748" s="3"/>
      <c r="E2748" s="3"/>
    </row>
    <row r="2749" spans="1:5">
      <c r="A2749" s="3"/>
      <c r="B2749" s="4"/>
      <c r="C2749" s="3"/>
      <c r="D2749" s="3"/>
      <c r="E2749" s="3"/>
    </row>
    <row r="2750" spans="1:5">
      <c r="A2750" s="3"/>
      <c r="B2750" s="4"/>
      <c r="C2750" s="3"/>
      <c r="D2750" s="3"/>
      <c r="E2750" s="3"/>
    </row>
    <row r="2751" spans="1:5">
      <c r="A2751" s="3"/>
      <c r="B2751" s="4"/>
      <c r="C2751" s="3"/>
      <c r="D2751" s="3"/>
      <c r="E2751" s="3"/>
    </row>
    <row r="2752" spans="1:5">
      <c r="A2752" s="3"/>
      <c r="B2752" s="4"/>
      <c r="C2752" s="3"/>
      <c r="D2752" s="3"/>
      <c r="E2752" s="3"/>
    </row>
    <row r="2753" spans="1:5">
      <c r="A2753" s="3"/>
      <c r="B2753" s="4"/>
      <c r="C2753" s="3"/>
      <c r="D2753" s="3"/>
      <c r="E2753" s="3"/>
    </row>
    <row r="2754" spans="1:5">
      <c r="A2754" s="3"/>
      <c r="B2754" s="4"/>
      <c r="C2754" s="3"/>
      <c r="D2754" s="3"/>
      <c r="E2754" s="3"/>
    </row>
    <row r="2755" spans="1:5">
      <c r="A2755" s="3"/>
      <c r="B2755" s="4"/>
      <c r="C2755" s="3"/>
      <c r="D2755" s="3"/>
      <c r="E2755" s="3"/>
    </row>
    <row r="2756" spans="1:5">
      <c r="A2756" s="3"/>
      <c r="B2756" s="4"/>
      <c r="C2756" s="3"/>
      <c r="D2756" s="3"/>
      <c r="E2756" s="3"/>
    </row>
    <row r="2757" spans="1:5">
      <c r="A2757" s="3"/>
      <c r="B2757" s="4"/>
      <c r="C2757" s="3"/>
      <c r="D2757" s="3"/>
      <c r="E2757" s="3"/>
    </row>
    <row r="2758" spans="1:5">
      <c r="A2758" s="3"/>
      <c r="B2758" s="4"/>
      <c r="C2758" s="3"/>
      <c r="D2758" s="3"/>
      <c r="E2758" s="3"/>
    </row>
    <row r="2759" spans="1:5">
      <c r="A2759" s="3"/>
      <c r="B2759" s="4"/>
      <c r="C2759" s="3"/>
      <c r="D2759" s="3"/>
      <c r="E2759" s="3"/>
    </row>
    <row r="2760" spans="1:5">
      <c r="A2760" s="3"/>
      <c r="B2760" s="4"/>
      <c r="C2760" s="3"/>
      <c r="D2760" s="3"/>
      <c r="E2760" s="3"/>
    </row>
    <row r="2761" spans="1:5">
      <c r="A2761" s="3"/>
      <c r="B2761" s="4"/>
      <c r="C2761" s="3"/>
      <c r="D2761" s="3"/>
      <c r="E2761" s="3"/>
    </row>
    <row r="2762" spans="1:5">
      <c r="A2762" s="3"/>
      <c r="B2762" s="4"/>
      <c r="C2762" s="3"/>
      <c r="D2762" s="3"/>
      <c r="E2762" s="3"/>
    </row>
    <row r="2763" spans="1:5">
      <c r="A2763" s="3"/>
      <c r="B2763" s="4"/>
      <c r="C2763" s="3"/>
      <c r="D2763" s="3"/>
      <c r="E2763" s="3"/>
    </row>
    <row r="2764" spans="1:5">
      <c r="A2764" s="3"/>
      <c r="B2764" s="4"/>
      <c r="C2764" s="3"/>
      <c r="D2764" s="3"/>
      <c r="E2764" s="3"/>
    </row>
    <row r="2765" spans="1:5">
      <c r="A2765" s="3"/>
      <c r="B2765" s="4"/>
      <c r="C2765" s="3"/>
      <c r="D2765" s="3"/>
      <c r="E2765" s="3"/>
    </row>
    <row r="2766" spans="1:5">
      <c r="A2766" s="3"/>
      <c r="B2766" s="4"/>
      <c r="C2766" s="3"/>
      <c r="D2766" s="3"/>
      <c r="E2766" s="3"/>
    </row>
    <row r="2767" spans="1:5">
      <c r="A2767" s="3"/>
      <c r="B2767" s="4"/>
      <c r="C2767" s="3"/>
      <c r="D2767" s="3"/>
      <c r="E2767" s="3"/>
    </row>
    <row r="2768" spans="1:5">
      <c r="A2768" s="3"/>
      <c r="B2768" s="4"/>
      <c r="C2768" s="3"/>
      <c r="D2768" s="3"/>
      <c r="E2768" s="3"/>
    </row>
    <row r="2769" spans="1:5">
      <c r="A2769" s="3"/>
      <c r="B2769" s="4"/>
      <c r="C2769" s="3"/>
      <c r="D2769" s="3"/>
      <c r="E2769" s="3"/>
    </row>
    <row r="2770" spans="1:5">
      <c r="A2770" s="3"/>
      <c r="B2770" s="4"/>
      <c r="C2770" s="3"/>
      <c r="D2770" s="3"/>
      <c r="E2770" s="3"/>
    </row>
    <row r="2771" spans="1:5">
      <c r="A2771" s="3"/>
      <c r="B2771" s="4"/>
      <c r="C2771" s="3"/>
      <c r="D2771" s="3"/>
      <c r="E2771" s="3"/>
    </row>
    <row r="2772" spans="1:5">
      <c r="A2772" s="3"/>
      <c r="B2772" s="4"/>
      <c r="C2772" s="3"/>
      <c r="D2772" s="3"/>
      <c r="E2772" s="3"/>
    </row>
    <row r="2773" spans="1:5">
      <c r="A2773" s="3"/>
      <c r="B2773" s="4"/>
      <c r="C2773" s="3"/>
      <c r="D2773" s="3"/>
      <c r="E2773" s="3"/>
    </row>
    <row r="2774" spans="1:5">
      <c r="A2774" s="3"/>
      <c r="B2774" s="4"/>
      <c r="C2774" s="3"/>
      <c r="D2774" s="3"/>
      <c r="E2774" s="3"/>
    </row>
    <row r="2775" spans="1:5">
      <c r="A2775" s="3"/>
      <c r="B2775" s="4"/>
      <c r="C2775" s="3"/>
      <c r="D2775" s="3"/>
      <c r="E2775" s="3"/>
    </row>
    <row r="2776" spans="1:5">
      <c r="A2776" s="3"/>
      <c r="B2776" s="4"/>
      <c r="C2776" s="3"/>
      <c r="D2776" s="3"/>
      <c r="E2776" s="3"/>
    </row>
    <row r="2777" spans="1:5">
      <c r="A2777" s="3"/>
      <c r="B2777" s="4"/>
      <c r="C2777" s="3"/>
      <c r="D2777" s="3"/>
      <c r="E2777" s="3"/>
    </row>
    <row r="2778" spans="1:5">
      <c r="A2778" s="3"/>
      <c r="B2778" s="4"/>
      <c r="C2778" s="3"/>
      <c r="D2778" s="3"/>
      <c r="E2778" s="3"/>
    </row>
    <row r="2779" spans="1:5">
      <c r="A2779" s="3"/>
      <c r="B2779" s="4"/>
      <c r="C2779" s="3"/>
      <c r="D2779" s="3"/>
      <c r="E2779" s="3"/>
    </row>
    <row r="2780" spans="1:5">
      <c r="A2780" s="3"/>
      <c r="B2780" s="4"/>
      <c r="C2780" s="3"/>
      <c r="D2780" s="3"/>
      <c r="E2780" s="3"/>
    </row>
    <row r="2781" spans="1:5">
      <c r="A2781" s="3"/>
      <c r="B2781" s="4"/>
      <c r="C2781" s="3"/>
      <c r="D2781" s="3"/>
      <c r="E2781" s="3"/>
    </row>
    <row r="2782" spans="1:5">
      <c r="A2782" s="3"/>
      <c r="B2782" s="4"/>
      <c r="C2782" s="3"/>
      <c r="D2782" s="3"/>
      <c r="E2782" s="3"/>
    </row>
    <row r="2783" spans="1:5">
      <c r="A2783" s="3"/>
      <c r="B2783" s="4"/>
      <c r="C2783" s="3"/>
      <c r="D2783" s="3"/>
      <c r="E2783" s="3"/>
    </row>
    <row r="2784" spans="1:5">
      <c r="A2784" s="3"/>
      <c r="B2784" s="4"/>
      <c r="C2784" s="3"/>
      <c r="D2784" s="3"/>
      <c r="E2784" s="3"/>
    </row>
    <row r="2785" spans="1:5">
      <c r="A2785" s="3"/>
      <c r="B2785" s="4"/>
      <c r="C2785" s="3"/>
      <c r="D2785" s="3"/>
      <c r="E2785" s="3"/>
    </row>
    <row r="2786" spans="1:5">
      <c r="A2786" s="3"/>
      <c r="B2786" s="4"/>
      <c r="C2786" s="3"/>
      <c r="D2786" s="3"/>
      <c r="E2786" s="3"/>
    </row>
    <row r="2787" spans="1:5">
      <c r="A2787" s="3"/>
      <c r="B2787" s="4"/>
      <c r="C2787" s="3"/>
      <c r="D2787" s="3"/>
      <c r="E2787" s="3"/>
    </row>
    <row r="2788" spans="1:5">
      <c r="A2788" s="3"/>
      <c r="B2788" s="4"/>
      <c r="C2788" s="3"/>
      <c r="D2788" s="3"/>
      <c r="E2788" s="3"/>
    </row>
    <row r="2789" spans="1:5">
      <c r="A2789" s="3"/>
      <c r="B2789" s="4"/>
      <c r="C2789" s="3"/>
      <c r="D2789" s="3"/>
      <c r="E2789" s="3"/>
    </row>
    <row r="2790" spans="1:5">
      <c r="A2790" s="3"/>
      <c r="B2790" s="4"/>
      <c r="C2790" s="3"/>
      <c r="D2790" s="3"/>
      <c r="E2790" s="3"/>
    </row>
    <row r="2791" spans="1:5">
      <c r="A2791" s="3"/>
      <c r="B2791" s="4"/>
      <c r="C2791" s="3"/>
      <c r="D2791" s="3"/>
      <c r="E2791" s="3"/>
    </row>
    <row r="2792" spans="1:5">
      <c r="A2792" s="3"/>
      <c r="B2792" s="4"/>
      <c r="C2792" s="3"/>
      <c r="D2792" s="3"/>
      <c r="E2792" s="3"/>
    </row>
    <row r="2793" spans="1:5">
      <c r="A2793" s="3"/>
      <c r="B2793" s="4"/>
      <c r="C2793" s="3"/>
      <c r="D2793" s="3"/>
      <c r="E2793" s="3"/>
    </row>
    <row r="2794" spans="1:5">
      <c r="A2794" s="3"/>
      <c r="B2794" s="4"/>
      <c r="C2794" s="3"/>
      <c r="D2794" s="3"/>
      <c r="E2794" s="3"/>
    </row>
    <row r="2795" spans="1:5">
      <c r="A2795" s="3"/>
      <c r="B2795" s="4"/>
      <c r="C2795" s="3"/>
      <c r="D2795" s="3"/>
      <c r="E2795" s="3"/>
    </row>
    <row r="2796" spans="1:5">
      <c r="A2796" s="3"/>
      <c r="B2796" s="4"/>
      <c r="C2796" s="3"/>
      <c r="D2796" s="3"/>
      <c r="E2796" s="3"/>
    </row>
    <row r="2797" spans="1:5">
      <c r="A2797" s="3"/>
      <c r="B2797" s="4"/>
      <c r="C2797" s="3"/>
      <c r="D2797" s="3"/>
      <c r="E2797" s="3"/>
    </row>
    <row r="2798" spans="1:5">
      <c r="A2798" s="3"/>
      <c r="B2798" s="4"/>
      <c r="C2798" s="3"/>
      <c r="D2798" s="3"/>
      <c r="E2798" s="3"/>
    </row>
    <row r="2799" spans="1:5">
      <c r="A2799" s="3"/>
      <c r="B2799" s="4"/>
      <c r="C2799" s="3"/>
      <c r="D2799" s="3"/>
      <c r="E2799" s="3"/>
    </row>
    <row r="2800" spans="1:5">
      <c r="A2800" s="3"/>
      <c r="B2800" s="4"/>
      <c r="C2800" s="3"/>
      <c r="D2800" s="3"/>
      <c r="E2800" s="3"/>
    </row>
    <row r="2801" spans="1:5">
      <c r="A2801" s="3"/>
      <c r="B2801" s="4"/>
      <c r="C2801" s="3"/>
      <c r="D2801" s="3"/>
      <c r="E2801" s="3"/>
    </row>
    <row r="2802" spans="1:5">
      <c r="A2802" s="3"/>
      <c r="B2802" s="4"/>
      <c r="C2802" s="3"/>
      <c r="D2802" s="3"/>
      <c r="E2802" s="3"/>
    </row>
    <row r="2803" spans="1:5">
      <c r="A2803" s="3"/>
      <c r="B2803" s="4"/>
      <c r="C2803" s="3"/>
      <c r="D2803" s="3"/>
      <c r="E2803" s="3"/>
    </row>
    <row r="2804" spans="1:5">
      <c r="A2804" s="3"/>
      <c r="B2804" s="4"/>
      <c r="C2804" s="3"/>
      <c r="D2804" s="3"/>
      <c r="E2804" s="3"/>
    </row>
    <row r="2805" spans="1:5">
      <c r="A2805" s="3"/>
      <c r="B2805" s="4"/>
      <c r="C2805" s="3"/>
      <c r="D2805" s="3"/>
      <c r="E2805" s="3"/>
    </row>
    <row r="2806" spans="1:5">
      <c r="A2806" s="3"/>
      <c r="B2806" s="4"/>
      <c r="C2806" s="3"/>
      <c r="D2806" s="3"/>
      <c r="E2806" s="3"/>
    </row>
    <row r="2807" spans="1:5">
      <c r="A2807" s="3"/>
      <c r="B2807" s="4"/>
      <c r="C2807" s="3"/>
      <c r="D2807" s="3"/>
      <c r="E2807" s="3"/>
    </row>
    <row r="2808" spans="1:5">
      <c r="A2808" s="3"/>
      <c r="B2808" s="4"/>
      <c r="C2808" s="3"/>
      <c r="D2808" s="3"/>
      <c r="E2808" s="3"/>
    </row>
    <row r="2809" spans="1:5">
      <c r="A2809" s="3"/>
      <c r="B2809" s="4"/>
      <c r="C2809" s="3"/>
      <c r="D2809" s="3"/>
      <c r="E2809" s="3"/>
    </row>
    <row r="2810" spans="1:5">
      <c r="A2810" s="3"/>
      <c r="B2810" s="4"/>
      <c r="C2810" s="3"/>
      <c r="D2810" s="3"/>
      <c r="E2810" s="3"/>
    </row>
    <row r="2811" spans="1:5">
      <c r="A2811" s="3"/>
      <c r="B2811" s="4"/>
      <c r="C2811" s="3"/>
      <c r="D2811" s="3"/>
      <c r="E2811" s="3"/>
    </row>
    <row r="2812" spans="1:5">
      <c r="A2812" s="3"/>
      <c r="B2812" s="4"/>
      <c r="C2812" s="3"/>
      <c r="D2812" s="3"/>
      <c r="E2812" s="3"/>
    </row>
    <row r="2813" spans="1:5">
      <c r="A2813" s="3"/>
      <c r="B2813" s="4"/>
      <c r="C2813" s="3"/>
      <c r="D2813" s="3"/>
      <c r="E2813" s="3"/>
    </row>
    <row r="2814" spans="1:5">
      <c r="A2814" s="3"/>
      <c r="B2814" s="4"/>
      <c r="C2814" s="3"/>
      <c r="D2814" s="3"/>
      <c r="E2814" s="3"/>
    </row>
    <row r="2815" spans="1:5">
      <c r="A2815" s="3"/>
      <c r="B2815" s="4"/>
      <c r="C2815" s="3"/>
      <c r="D2815" s="3"/>
      <c r="E2815" s="3"/>
    </row>
    <row r="2816" spans="1:5">
      <c r="A2816" s="3"/>
      <c r="B2816" s="4"/>
      <c r="C2816" s="3"/>
      <c r="D2816" s="3"/>
      <c r="E2816" s="3"/>
    </row>
    <row r="2817" spans="1:5">
      <c r="A2817" s="3"/>
      <c r="B2817" s="4"/>
      <c r="C2817" s="3"/>
      <c r="D2817" s="3"/>
      <c r="E2817" s="3"/>
    </row>
    <row r="2818" spans="1:5">
      <c r="A2818" s="3"/>
      <c r="B2818" s="4"/>
      <c r="C2818" s="3"/>
      <c r="D2818" s="3"/>
      <c r="E2818" s="3"/>
    </row>
    <row r="2819" spans="1:5">
      <c r="A2819" s="3"/>
      <c r="B2819" s="4"/>
      <c r="C2819" s="3"/>
      <c r="D2819" s="3"/>
      <c r="E2819" s="3"/>
    </row>
    <row r="2820" spans="1:5">
      <c r="A2820" s="3"/>
      <c r="B2820" s="4"/>
      <c r="C2820" s="3"/>
      <c r="D2820" s="3"/>
      <c r="E2820" s="3"/>
    </row>
    <row r="2821" spans="1:5">
      <c r="A2821" s="3"/>
      <c r="B2821" s="4"/>
      <c r="C2821" s="3"/>
      <c r="D2821" s="3"/>
      <c r="E2821" s="3"/>
    </row>
    <row r="2822" spans="1:5">
      <c r="A2822" s="3"/>
      <c r="B2822" s="4"/>
      <c r="C2822" s="3"/>
      <c r="D2822" s="3"/>
      <c r="E2822" s="3"/>
    </row>
    <row r="2823" spans="1:5">
      <c r="A2823" s="3"/>
      <c r="B2823" s="4"/>
      <c r="C2823" s="3"/>
      <c r="D2823" s="3"/>
      <c r="E2823" s="3"/>
    </row>
    <row r="2824" spans="1:5">
      <c r="A2824" s="3"/>
      <c r="B2824" s="4"/>
      <c r="C2824" s="3"/>
      <c r="D2824" s="3"/>
      <c r="E2824" s="3"/>
    </row>
    <row r="2825" spans="1:5">
      <c r="A2825" s="3"/>
      <c r="B2825" s="4"/>
      <c r="C2825" s="3"/>
      <c r="D2825" s="3"/>
      <c r="E2825" s="3"/>
    </row>
    <row r="2826" spans="1:5">
      <c r="A2826" s="3"/>
      <c r="B2826" s="4"/>
      <c r="C2826" s="3"/>
      <c r="D2826" s="3"/>
      <c r="E2826" s="3"/>
    </row>
    <row r="2827" spans="1:5">
      <c r="A2827" s="3"/>
      <c r="B2827" s="4"/>
      <c r="C2827" s="3"/>
      <c r="D2827" s="3"/>
      <c r="E2827" s="3"/>
    </row>
    <row r="2828" spans="1:5">
      <c r="A2828" s="3"/>
      <c r="B2828" s="4"/>
      <c r="C2828" s="3"/>
      <c r="D2828" s="3"/>
      <c r="E2828" s="3"/>
    </row>
    <row r="2829" spans="1:5">
      <c r="A2829" s="3"/>
      <c r="B2829" s="4"/>
      <c r="C2829" s="3"/>
      <c r="D2829" s="3"/>
      <c r="E2829" s="3"/>
    </row>
    <row r="2830" spans="1:5">
      <c r="A2830" s="3"/>
      <c r="B2830" s="4"/>
      <c r="C2830" s="3"/>
      <c r="D2830" s="3"/>
      <c r="E2830" s="3"/>
    </row>
    <row r="2831" spans="1:5">
      <c r="A2831" s="3"/>
      <c r="B2831" s="4"/>
      <c r="C2831" s="3"/>
      <c r="D2831" s="3"/>
      <c r="E2831" s="3"/>
    </row>
    <row r="2832" spans="1:5">
      <c r="A2832" s="3"/>
      <c r="B2832" s="4"/>
      <c r="C2832" s="3"/>
      <c r="D2832" s="3"/>
      <c r="E2832" s="3"/>
    </row>
    <row r="2833" spans="1:5">
      <c r="A2833" s="3"/>
      <c r="B2833" s="4"/>
      <c r="C2833" s="3"/>
      <c r="D2833" s="3"/>
      <c r="E2833" s="3"/>
    </row>
    <row r="2834" spans="1:5">
      <c r="A2834" s="3"/>
      <c r="B2834" s="4"/>
      <c r="C2834" s="3"/>
      <c r="D2834" s="3"/>
      <c r="E2834" s="3"/>
    </row>
    <row r="2835" spans="1:5">
      <c r="A2835" s="3"/>
      <c r="B2835" s="4"/>
      <c r="C2835" s="3"/>
      <c r="D2835" s="3"/>
      <c r="E2835" s="3"/>
    </row>
    <row r="2836" spans="1:5">
      <c r="A2836" s="3"/>
      <c r="B2836" s="4"/>
      <c r="C2836" s="3"/>
      <c r="D2836" s="3"/>
      <c r="E2836" s="3"/>
    </row>
    <row r="2837" spans="1:5">
      <c r="A2837" s="3"/>
      <c r="B2837" s="4"/>
      <c r="C2837" s="3"/>
      <c r="D2837" s="3"/>
      <c r="E2837" s="3"/>
    </row>
    <row r="2838" spans="1:5">
      <c r="A2838" s="3"/>
      <c r="B2838" s="4"/>
      <c r="C2838" s="3"/>
      <c r="D2838" s="3"/>
      <c r="E2838" s="3"/>
    </row>
    <row r="2839" spans="1:5">
      <c r="A2839" s="3"/>
      <c r="B2839" s="4"/>
      <c r="C2839" s="3"/>
      <c r="D2839" s="3"/>
      <c r="E2839" s="3"/>
    </row>
    <row r="2840" spans="1:5">
      <c r="A2840" s="3"/>
      <c r="B2840" s="4"/>
      <c r="C2840" s="3"/>
      <c r="D2840" s="3"/>
      <c r="E2840" s="3"/>
    </row>
    <row r="2841" spans="1:5">
      <c r="A2841" s="3"/>
      <c r="B2841" s="4"/>
      <c r="C2841" s="3"/>
      <c r="D2841" s="3"/>
      <c r="E2841" s="3"/>
    </row>
    <row r="2842" spans="1:5">
      <c r="A2842" s="3"/>
      <c r="B2842" s="4"/>
      <c r="C2842" s="3"/>
      <c r="D2842" s="3"/>
      <c r="E2842" s="3"/>
    </row>
    <row r="2843" spans="1:5">
      <c r="A2843" s="3"/>
      <c r="B2843" s="4"/>
      <c r="C2843" s="3"/>
      <c r="D2843" s="3"/>
      <c r="E2843" s="3"/>
    </row>
    <row r="2844" spans="1:5">
      <c r="A2844" s="3"/>
      <c r="B2844" s="4"/>
      <c r="C2844" s="3"/>
      <c r="D2844" s="3"/>
      <c r="E2844" s="3"/>
    </row>
    <row r="2845" spans="1:5">
      <c r="A2845" s="3"/>
      <c r="B2845" s="4"/>
      <c r="C2845" s="3"/>
      <c r="D2845" s="3"/>
      <c r="E2845" s="3"/>
    </row>
    <row r="2846" spans="1:5">
      <c r="A2846" s="3"/>
      <c r="B2846" s="4"/>
      <c r="C2846" s="3"/>
      <c r="D2846" s="3"/>
      <c r="E2846" s="3"/>
    </row>
    <row r="2847" spans="1:5">
      <c r="A2847" s="3"/>
      <c r="B2847" s="4"/>
      <c r="C2847" s="3"/>
      <c r="D2847" s="3"/>
      <c r="E2847" s="3"/>
    </row>
    <row r="2848" spans="1:5">
      <c r="A2848" s="3"/>
      <c r="B2848" s="4"/>
      <c r="C2848" s="3"/>
      <c r="D2848" s="3"/>
      <c r="E2848" s="3"/>
    </row>
    <row r="2849" spans="1:5">
      <c r="A2849" s="3"/>
      <c r="B2849" s="4"/>
      <c r="C2849" s="3"/>
      <c r="D2849" s="3"/>
      <c r="E2849" s="3"/>
    </row>
    <row r="2850" spans="1:5">
      <c r="A2850" s="3"/>
      <c r="B2850" s="4"/>
      <c r="C2850" s="3"/>
      <c r="D2850" s="3"/>
      <c r="E2850" s="3"/>
    </row>
    <row r="2851" spans="1:5">
      <c r="A2851" s="3"/>
      <c r="B2851" s="4"/>
      <c r="C2851" s="3"/>
      <c r="D2851" s="3"/>
      <c r="E2851" s="3"/>
    </row>
    <row r="2852" spans="1:5">
      <c r="A2852" s="3"/>
      <c r="B2852" s="4"/>
      <c r="C2852" s="3"/>
      <c r="D2852" s="3"/>
      <c r="E2852" s="3"/>
    </row>
    <row r="2853" spans="1:5">
      <c r="A2853" s="3"/>
      <c r="B2853" s="4"/>
      <c r="C2853" s="3"/>
      <c r="D2853" s="3"/>
      <c r="E2853" s="3"/>
    </row>
    <row r="2854" spans="1:5">
      <c r="A2854" s="3"/>
      <c r="B2854" s="4"/>
      <c r="C2854" s="3"/>
      <c r="D2854" s="3"/>
      <c r="E2854" s="3"/>
    </row>
    <row r="2855" spans="1:5">
      <c r="A2855" s="3"/>
      <c r="B2855" s="4"/>
      <c r="C2855" s="3"/>
      <c r="D2855" s="3"/>
      <c r="E2855" s="3"/>
    </row>
    <row r="2856" spans="1:5">
      <c r="A2856" s="3"/>
      <c r="B2856" s="4"/>
      <c r="C2856" s="3"/>
      <c r="D2856" s="3"/>
      <c r="E2856" s="3"/>
    </row>
    <row r="2857" spans="1:5">
      <c r="A2857" s="3"/>
      <c r="B2857" s="4"/>
      <c r="C2857" s="3"/>
      <c r="D2857" s="3"/>
      <c r="E2857" s="3"/>
    </row>
    <row r="2858" spans="1:5">
      <c r="A2858" s="3"/>
      <c r="B2858" s="4"/>
      <c r="C2858" s="3"/>
      <c r="D2858" s="3"/>
      <c r="E2858" s="3"/>
    </row>
    <row r="2859" spans="1:5">
      <c r="A2859" s="3"/>
      <c r="B2859" s="4"/>
      <c r="C2859" s="3"/>
      <c r="D2859" s="3"/>
      <c r="E2859" s="3"/>
    </row>
    <row r="2860" spans="1:5">
      <c r="A2860" s="3"/>
      <c r="B2860" s="4"/>
      <c r="C2860" s="3"/>
      <c r="D2860" s="3"/>
      <c r="E2860" s="3"/>
    </row>
    <row r="2861" spans="1:5">
      <c r="A2861" s="3"/>
      <c r="B2861" s="4"/>
      <c r="C2861" s="3"/>
      <c r="D2861" s="3"/>
      <c r="E2861" s="3"/>
    </row>
    <row r="2862" spans="1:5">
      <c r="A2862" s="3"/>
      <c r="B2862" s="4"/>
      <c r="C2862" s="3"/>
      <c r="D2862" s="3"/>
      <c r="E2862" s="3"/>
    </row>
    <row r="2863" spans="1:5">
      <c r="A2863" s="3"/>
      <c r="B2863" s="4"/>
      <c r="C2863" s="3"/>
      <c r="D2863" s="3"/>
      <c r="E2863" s="3"/>
    </row>
    <row r="2864" spans="1:5">
      <c r="A2864" s="3"/>
      <c r="B2864" s="4"/>
      <c r="C2864" s="3"/>
      <c r="D2864" s="3"/>
      <c r="E2864" s="3"/>
    </row>
    <row r="2865" spans="1:5">
      <c r="A2865" s="3"/>
      <c r="B2865" s="4"/>
      <c r="C2865" s="3"/>
      <c r="D2865" s="3"/>
      <c r="E2865" s="3"/>
    </row>
    <row r="2866" spans="1:5">
      <c r="A2866" s="3"/>
      <c r="B2866" s="4"/>
      <c r="C2866" s="3"/>
      <c r="D2866" s="3"/>
      <c r="E2866" s="3"/>
    </row>
    <row r="2867" spans="1:5">
      <c r="A2867" s="3"/>
      <c r="B2867" s="4"/>
      <c r="C2867" s="3"/>
      <c r="D2867" s="3"/>
      <c r="E2867" s="3"/>
    </row>
    <row r="2868" spans="1:5">
      <c r="A2868" s="3"/>
      <c r="B2868" s="4"/>
      <c r="C2868" s="3"/>
      <c r="D2868" s="3"/>
      <c r="E2868" s="3"/>
    </row>
    <row r="2869" spans="1:5">
      <c r="A2869" s="3"/>
      <c r="B2869" s="4"/>
      <c r="C2869" s="3"/>
      <c r="D2869" s="3"/>
      <c r="E2869" s="3"/>
    </row>
    <row r="2870" spans="1:5">
      <c r="A2870" s="3"/>
      <c r="B2870" s="4"/>
      <c r="C2870" s="3"/>
      <c r="D2870" s="3"/>
      <c r="E2870" s="3"/>
    </row>
    <row r="2871" spans="1:5">
      <c r="A2871" s="3"/>
      <c r="B2871" s="4"/>
      <c r="C2871" s="3"/>
      <c r="D2871" s="3"/>
      <c r="E2871" s="3"/>
    </row>
    <row r="2872" spans="1:5">
      <c r="A2872" s="3"/>
      <c r="B2872" s="4"/>
      <c r="C2872" s="3"/>
      <c r="D2872" s="3"/>
      <c r="E2872" s="3"/>
    </row>
    <row r="2873" spans="1:5">
      <c r="A2873" s="3"/>
      <c r="B2873" s="4"/>
      <c r="C2873" s="3"/>
      <c r="D2873" s="3"/>
      <c r="E2873" s="3"/>
    </row>
    <row r="2874" spans="1:5">
      <c r="A2874" s="3"/>
      <c r="B2874" s="4"/>
      <c r="C2874" s="3"/>
      <c r="D2874" s="3"/>
      <c r="E2874" s="3"/>
    </row>
    <row r="2875" spans="1:5">
      <c r="A2875" s="3"/>
      <c r="B2875" s="4"/>
      <c r="C2875" s="3"/>
      <c r="D2875" s="3"/>
      <c r="E2875" s="3"/>
    </row>
    <row r="2876" spans="1:5">
      <c r="A2876" s="3"/>
      <c r="B2876" s="4"/>
      <c r="C2876" s="3"/>
      <c r="D2876" s="3"/>
      <c r="E2876" s="3"/>
    </row>
    <row r="2877" spans="1:5">
      <c r="A2877" s="3"/>
      <c r="B2877" s="4"/>
      <c r="C2877" s="3"/>
      <c r="D2877" s="3"/>
      <c r="E2877" s="3"/>
    </row>
    <row r="2878" spans="1:5">
      <c r="A2878" s="3"/>
      <c r="B2878" s="4"/>
      <c r="C2878" s="3"/>
      <c r="D2878" s="3"/>
      <c r="E2878" s="3"/>
    </row>
    <row r="2879" spans="1:5">
      <c r="A2879" s="3"/>
      <c r="B2879" s="4"/>
      <c r="C2879" s="3"/>
      <c r="D2879" s="3"/>
      <c r="E2879" s="3"/>
    </row>
    <row r="2880" spans="1:5">
      <c r="A2880" s="3"/>
      <c r="B2880" s="4"/>
      <c r="C2880" s="3"/>
      <c r="D2880" s="3"/>
      <c r="E2880" s="3"/>
    </row>
    <row r="2881" spans="1:5">
      <c r="A2881" s="3"/>
      <c r="B2881" s="4"/>
      <c r="C2881" s="3"/>
      <c r="D2881" s="3"/>
      <c r="E2881" s="3"/>
    </row>
    <row r="2882" spans="1:5">
      <c r="A2882" s="3"/>
      <c r="B2882" s="4"/>
      <c r="C2882" s="3"/>
      <c r="D2882" s="3"/>
      <c r="E2882" s="3"/>
    </row>
    <row r="2883" spans="1:5">
      <c r="A2883" s="3"/>
      <c r="B2883" s="4"/>
      <c r="C2883" s="3"/>
      <c r="D2883" s="3"/>
      <c r="E2883" s="3"/>
    </row>
    <row r="2884" spans="1:5">
      <c r="A2884" s="3"/>
      <c r="B2884" s="4"/>
      <c r="C2884" s="3"/>
      <c r="D2884" s="3"/>
      <c r="E2884" s="3"/>
    </row>
    <row r="2885" spans="1:5">
      <c r="A2885" s="3"/>
      <c r="B2885" s="4"/>
      <c r="C2885" s="3"/>
      <c r="D2885" s="3"/>
      <c r="E2885" s="3"/>
    </row>
    <row r="2886" spans="1:5">
      <c r="A2886" s="3"/>
      <c r="B2886" s="4"/>
      <c r="C2886" s="3"/>
      <c r="D2886" s="3"/>
      <c r="E2886" s="3"/>
    </row>
    <row r="2887" spans="1:5">
      <c r="A2887" s="3"/>
      <c r="B2887" s="4"/>
      <c r="C2887" s="3"/>
      <c r="D2887" s="3"/>
      <c r="E2887" s="3"/>
    </row>
    <row r="2888" spans="1:5">
      <c r="A2888" s="3"/>
      <c r="B2888" s="4"/>
      <c r="C2888" s="3"/>
      <c r="D2888" s="3"/>
      <c r="E2888" s="3"/>
    </row>
    <row r="2889" spans="1:5">
      <c r="A2889" s="3"/>
      <c r="B2889" s="4"/>
      <c r="C2889" s="3"/>
      <c r="D2889" s="3"/>
      <c r="E2889" s="3"/>
    </row>
    <row r="2890" spans="1:5">
      <c r="A2890" s="3"/>
      <c r="B2890" s="4"/>
      <c r="C2890" s="3"/>
      <c r="D2890" s="3"/>
      <c r="E2890" s="3"/>
    </row>
    <row r="2891" spans="1:5">
      <c r="A2891" s="3"/>
      <c r="B2891" s="4"/>
      <c r="C2891" s="3"/>
      <c r="D2891" s="3"/>
      <c r="E2891" s="3"/>
    </row>
    <row r="2892" spans="1:5">
      <c r="A2892" s="3"/>
      <c r="B2892" s="4"/>
      <c r="C2892" s="3"/>
      <c r="D2892" s="3"/>
      <c r="E2892" s="3"/>
    </row>
    <row r="2893" spans="1:5">
      <c r="A2893" s="3"/>
      <c r="B2893" s="4"/>
      <c r="C2893" s="3"/>
      <c r="D2893" s="3"/>
      <c r="E2893" s="3"/>
    </row>
    <row r="2894" spans="1:5">
      <c r="A2894" s="3"/>
      <c r="B2894" s="4"/>
      <c r="C2894" s="3"/>
      <c r="D2894" s="3"/>
      <c r="E2894" s="3"/>
    </row>
    <row r="2895" spans="1:5">
      <c r="A2895" s="3"/>
      <c r="B2895" s="4"/>
      <c r="C2895" s="3"/>
      <c r="D2895" s="3"/>
      <c r="E2895" s="3"/>
    </row>
    <row r="2896" spans="1:5">
      <c r="A2896" s="3"/>
      <c r="B2896" s="4"/>
      <c r="C2896" s="3"/>
      <c r="D2896" s="3"/>
      <c r="E2896" s="3"/>
    </row>
    <row r="2897" spans="1:5">
      <c r="A2897" s="3"/>
      <c r="B2897" s="4"/>
      <c r="C2897" s="3"/>
      <c r="D2897" s="3"/>
      <c r="E2897" s="3"/>
    </row>
    <row r="2898" spans="1:5">
      <c r="A2898" s="3"/>
      <c r="B2898" s="4"/>
      <c r="C2898" s="3"/>
      <c r="D2898" s="3"/>
      <c r="E2898" s="3"/>
    </row>
    <row r="2899" spans="1:5">
      <c r="A2899" s="3"/>
      <c r="B2899" s="4"/>
      <c r="C2899" s="3"/>
      <c r="D2899" s="3"/>
      <c r="E2899" s="3"/>
    </row>
    <row r="2900" spans="1:5">
      <c r="A2900" s="3"/>
      <c r="B2900" s="4"/>
      <c r="C2900" s="3"/>
      <c r="D2900" s="3"/>
      <c r="E2900" s="3"/>
    </row>
    <row r="2901" spans="1:5">
      <c r="A2901" s="3"/>
      <c r="B2901" s="4"/>
      <c r="C2901" s="3"/>
      <c r="D2901" s="3"/>
      <c r="E2901" s="3"/>
    </row>
    <row r="2902" spans="1:5">
      <c r="A2902" s="3"/>
      <c r="B2902" s="4"/>
      <c r="C2902" s="3"/>
      <c r="D2902" s="3"/>
      <c r="E2902" s="3"/>
    </row>
    <row r="2903" spans="1:5">
      <c r="A2903" s="3"/>
      <c r="B2903" s="4"/>
      <c r="C2903" s="3"/>
      <c r="D2903" s="3"/>
      <c r="E2903" s="3"/>
    </row>
    <row r="2904" spans="1:5">
      <c r="A2904" s="3"/>
      <c r="B2904" s="4"/>
      <c r="C2904" s="3"/>
      <c r="D2904" s="3"/>
      <c r="E2904" s="3"/>
    </row>
    <row r="2905" spans="1:5">
      <c r="A2905" s="3"/>
      <c r="B2905" s="4"/>
      <c r="C2905" s="3"/>
      <c r="D2905" s="3"/>
      <c r="E2905" s="3"/>
    </row>
    <row r="2906" spans="1:5">
      <c r="A2906" s="3"/>
      <c r="B2906" s="4"/>
      <c r="C2906" s="3"/>
      <c r="D2906" s="3"/>
      <c r="E2906" s="3"/>
    </row>
    <row r="2907" spans="1:5">
      <c r="A2907" s="3"/>
      <c r="B2907" s="4"/>
      <c r="C2907" s="3"/>
      <c r="D2907" s="3"/>
      <c r="E2907" s="3"/>
    </row>
    <row r="2908" spans="1:5">
      <c r="A2908" s="3"/>
      <c r="B2908" s="4"/>
      <c r="C2908" s="3"/>
      <c r="D2908" s="3"/>
      <c r="E2908" s="3"/>
    </row>
    <row r="2909" spans="1:5">
      <c r="A2909" s="3"/>
      <c r="B2909" s="4"/>
      <c r="C2909" s="3"/>
      <c r="D2909" s="3"/>
      <c r="E2909" s="3"/>
    </row>
    <row r="2910" spans="1:5">
      <c r="A2910" s="3"/>
      <c r="B2910" s="4"/>
      <c r="C2910" s="3"/>
      <c r="D2910" s="3"/>
      <c r="E2910" s="3"/>
    </row>
    <row r="2911" spans="1:5">
      <c r="A2911" s="3"/>
      <c r="B2911" s="4"/>
      <c r="C2911" s="3"/>
      <c r="D2911" s="3"/>
      <c r="E2911" s="3"/>
    </row>
    <row r="2912" spans="1:5">
      <c r="A2912" s="3"/>
      <c r="B2912" s="4"/>
      <c r="C2912" s="3"/>
      <c r="D2912" s="3"/>
      <c r="E2912" s="3"/>
    </row>
    <row r="2913" spans="1:5">
      <c r="A2913" s="3"/>
      <c r="B2913" s="4"/>
      <c r="C2913" s="3"/>
      <c r="D2913" s="3"/>
      <c r="E2913" s="3"/>
    </row>
    <row r="2914" spans="1:5">
      <c r="A2914" s="3"/>
      <c r="B2914" s="4"/>
      <c r="C2914" s="3"/>
      <c r="D2914" s="3"/>
      <c r="E2914" s="3"/>
    </row>
    <row r="2915" spans="1:5">
      <c r="A2915" s="3"/>
      <c r="B2915" s="4"/>
      <c r="C2915" s="3"/>
      <c r="D2915" s="3"/>
      <c r="E2915" s="3"/>
    </row>
    <row r="2916" spans="1:5">
      <c r="A2916" s="3"/>
      <c r="B2916" s="4"/>
      <c r="C2916" s="3"/>
      <c r="D2916" s="3"/>
      <c r="E2916" s="3"/>
    </row>
    <row r="2917" spans="1:5">
      <c r="A2917" s="3"/>
      <c r="B2917" s="4"/>
      <c r="C2917" s="3"/>
      <c r="D2917" s="3"/>
      <c r="E2917" s="3"/>
    </row>
    <row r="2918" spans="1:5">
      <c r="A2918" s="3"/>
      <c r="B2918" s="4"/>
      <c r="C2918" s="3"/>
      <c r="D2918" s="3"/>
      <c r="E2918" s="3"/>
    </row>
    <row r="2919" spans="1:5">
      <c r="A2919" s="3"/>
      <c r="B2919" s="4"/>
      <c r="C2919" s="3"/>
      <c r="D2919" s="3"/>
      <c r="E2919" s="3"/>
    </row>
    <row r="2920" spans="1:5">
      <c r="A2920" s="3"/>
      <c r="B2920" s="4"/>
      <c r="C2920" s="3"/>
      <c r="D2920" s="3"/>
      <c r="E2920" s="3"/>
    </row>
    <row r="2921" spans="1:5">
      <c r="A2921" s="3"/>
      <c r="B2921" s="4"/>
      <c r="C2921" s="3"/>
      <c r="D2921" s="3"/>
      <c r="E2921" s="3"/>
    </row>
    <row r="2922" spans="1:5">
      <c r="A2922" s="3"/>
      <c r="B2922" s="4"/>
      <c r="C2922" s="3"/>
      <c r="D2922" s="3"/>
      <c r="E2922" s="3"/>
    </row>
    <row r="2923" spans="1:5">
      <c r="A2923" s="3"/>
      <c r="B2923" s="4"/>
      <c r="C2923" s="3"/>
      <c r="D2923" s="3"/>
      <c r="E2923" s="3"/>
    </row>
    <row r="2924" spans="1:5">
      <c r="A2924" s="3"/>
      <c r="B2924" s="4"/>
      <c r="C2924" s="3"/>
      <c r="D2924" s="3"/>
      <c r="E2924" s="3"/>
    </row>
    <row r="2925" spans="1:5">
      <c r="A2925" s="3"/>
      <c r="B2925" s="4"/>
      <c r="C2925" s="3"/>
      <c r="D2925" s="3"/>
      <c r="E2925" s="3"/>
    </row>
    <row r="2926" spans="1:5">
      <c r="A2926" s="3"/>
      <c r="B2926" s="4"/>
      <c r="C2926" s="3"/>
      <c r="D2926" s="3"/>
      <c r="E2926" s="3"/>
    </row>
    <row r="2927" spans="1:5">
      <c r="A2927" s="3"/>
      <c r="B2927" s="4"/>
      <c r="C2927" s="3"/>
      <c r="D2927" s="3"/>
      <c r="E2927" s="3"/>
    </row>
    <row r="2928" spans="1:5">
      <c r="A2928" s="3"/>
      <c r="B2928" s="4"/>
      <c r="C2928" s="3"/>
      <c r="D2928" s="3"/>
      <c r="E2928" s="3"/>
    </row>
    <row r="2929" spans="1:5">
      <c r="A2929" s="3"/>
      <c r="B2929" s="4"/>
      <c r="C2929" s="3"/>
      <c r="D2929" s="3"/>
      <c r="E2929" s="3"/>
    </row>
    <row r="2930" spans="1:5">
      <c r="A2930" s="3"/>
      <c r="B2930" s="4"/>
      <c r="C2930" s="3"/>
      <c r="D2930" s="3"/>
      <c r="E2930" s="3"/>
    </row>
    <row r="2931" spans="1:5">
      <c r="A2931" s="3"/>
      <c r="B2931" s="4"/>
      <c r="C2931" s="3"/>
      <c r="D2931" s="3"/>
      <c r="E2931" s="3"/>
    </row>
    <row r="2932" spans="1:5">
      <c r="A2932" s="3"/>
      <c r="B2932" s="4"/>
      <c r="C2932" s="3"/>
      <c r="D2932" s="3"/>
      <c r="E2932" s="3"/>
    </row>
    <row r="2933" spans="1:5">
      <c r="A2933" s="3"/>
      <c r="B2933" s="4"/>
      <c r="C2933" s="3"/>
      <c r="D2933" s="3"/>
      <c r="E2933" s="3"/>
    </row>
    <row r="2934" spans="1:5">
      <c r="A2934" s="3"/>
      <c r="B2934" s="4"/>
      <c r="C2934" s="3"/>
      <c r="D2934" s="3"/>
      <c r="E2934" s="3"/>
    </row>
    <row r="2935" spans="1:5">
      <c r="A2935" s="3"/>
      <c r="B2935" s="4"/>
      <c r="C2935" s="3"/>
      <c r="D2935" s="3"/>
      <c r="E2935" s="3"/>
    </row>
    <row r="2936" spans="1:5">
      <c r="A2936" s="3"/>
      <c r="B2936" s="4"/>
      <c r="C2936" s="3"/>
      <c r="D2936" s="3"/>
      <c r="E2936" s="3"/>
    </row>
    <row r="2937" spans="1:5">
      <c r="A2937" s="3"/>
      <c r="B2937" s="4"/>
      <c r="C2937" s="3"/>
      <c r="D2937" s="3"/>
      <c r="E2937" s="3"/>
    </row>
    <row r="2938" spans="1:5">
      <c r="A2938" s="3"/>
      <c r="B2938" s="4"/>
      <c r="C2938" s="3"/>
      <c r="D2938" s="3"/>
      <c r="E2938" s="3"/>
    </row>
    <row r="2939" spans="1:5">
      <c r="A2939" s="3"/>
      <c r="B2939" s="4"/>
      <c r="C2939" s="3"/>
      <c r="D2939" s="3"/>
      <c r="E2939" s="3"/>
    </row>
    <row r="2940" spans="1:5">
      <c r="A2940" s="3"/>
      <c r="B2940" s="4"/>
      <c r="C2940" s="3"/>
      <c r="D2940" s="3"/>
      <c r="E2940" s="3"/>
    </row>
    <row r="2941" spans="1:5">
      <c r="A2941" s="3"/>
      <c r="B2941" s="4"/>
      <c r="C2941" s="3"/>
      <c r="D2941" s="3"/>
      <c r="E2941" s="3"/>
    </row>
    <row r="2942" spans="1:5">
      <c r="A2942" s="3"/>
      <c r="B2942" s="4"/>
      <c r="C2942" s="3"/>
      <c r="D2942" s="3"/>
      <c r="E2942" s="3"/>
    </row>
    <row r="2943" spans="1:5">
      <c r="A2943" s="3"/>
      <c r="B2943" s="4"/>
      <c r="C2943" s="3"/>
      <c r="D2943" s="3"/>
      <c r="E2943" s="3"/>
    </row>
    <row r="2944" spans="1:5">
      <c r="A2944" s="3"/>
      <c r="B2944" s="4"/>
      <c r="C2944" s="3"/>
      <c r="D2944" s="3"/>
      <c r="E2944" s="3"/>
    </row>
    <row r="2945" spans="1:5">
      <c r="A2945" s="3"/>
      <c r="B2945" s="4"/>
      <c r="C2945" s="3"/>
      <c r="D2945" s="3"/>
      <c r="E2945" s="3"/>
    </row>
    <row r="2946" spans="1:5">
      <c r="A2946" s="3"/>
      <c r="B2946" s="4"/>
      <c r="C2946" s="3"/>
      <c r="D2946" s="3"/>
      <c r="E2946" s="3"/>
    </row>
    <row r="2947" spans="1:5">
      <c r="A2947" s="3"/>
      <c r="B2947" s="4"/>
      <c r="C2947" s="3"/>
      <c r="D2947" s="3"/>
      <c r="E2947" s="3"/>
    </row>
    <row r="2948" spans="1:5">
      <c r="A2948" s="3"/>
      <c r="B2948" s="4"/>
      <c r="C2948" s="3"/>
      <c r="D2948" s="3"/>
      <c r="E2948" s="3"/>
    </row>
    <row r="2949" spans="1:5">
      <c r="A2949" s="3"/>
      <c r="B2949" s="4"/>
      <c r="C2949" s="3"/>
      <c r="D2949" s="3"/>
      <c r="E2949" s="3"/>
    </row>
    <row r="2950" spans="1:5">
      <c r="A2950" s="3"/>
      <c r="B2950" s="4"/>
      <c r="C2950" s="3"/>
      <c r="D2950" s="3"/>
      <c r="E2950" s="3"/>
    </row>
    <row r="2951" spans="1:5">
      <c r="A2951" s="3"/>
      <c r="B2951" s="4"/>
      <c r="C2951" s="3"/>
      <c r="D2951" s="3"/>
      <c r="E2951" s="3"/>
    </row>
    <row r="2952" spans="1:5">
      <c r="A2952" s="3"/>
      <c r="B2952" s="4"/>
      <c r="C2952" s="3"/>
      <c r="D2952" s="3"/>
      <c r="E2952" s="3"/>
    </row>
    <row r="2953" spans="1:5">
      <c r="A2953" s="3"/>
      <c r="B2953" s="4"/>
      <c r="C2953" s="3"/>
      <c r="D2953" s="3"/>
      <c r="E2953" s="3"/>
    </row>
    <row r="2954" spans="1:5">
      <c r="A2954" s="3"/>
      <c r="B2954" s="4"/>
      <c r="C2954" s="3"/>
      <c r="D2954" s="3"/>
      <c r="E2954" s="3"/>
    </row>
    <row r="2955" spans="1:5">
      <c r="A2955" s="3"/>
      <c r="B2955" s="4"/>
      <c r="C2955" s="3"/>
      <c r="D2955" s="3"/>
      <c r="E2955" s="3"/>
    </row>
    <row r="2956" spans="1:5">
      <c r="A2956" s="3"/>
      <c r="B2956" s="4"/>
      <c r="C2956" s="3"/>
      <c r="D2956" s="3"/>
      <c r="E2956" s="3"/>
    </row>
    <row r="2957" spans="1:5">
      <c r="A2957" s="3"/>
      <c r="B2957" s="4"/>
      <c r="C2957" s="3"/>
      <c r="D2957" s="3"/>
      <c r="E2957" s="3"/>
    </row>
    <row r="2958" spans="1:5">
      <c r="A2958" s="3"/>
      <c r="B2958" s="4"/>
      <c r="C2958" s="3"/>
      <c r="D2958" s="3"/>
      <c r="E2958" s="3"/>
    </row>
    <row r="2959" spans="1:5">
      <c r="A2959" s="3"/>
      <c r="B2959" s="4"/>
      <c r="C2959" s="3"/>
      <c r="D2959" s="3"/>
      <c r="E2959" s="3"/>
    </row>
    <row r="2960" spans="1:5">
      <c r="A2960" s="3"/>
      <c r="B2960" s="4"/>
      <c r="C2960" s="3"/>
      <c r="D2960" s="3"/>
      <c r="E2960" s="3"/>
    </row>
    <row r="2961" spans="1:5">
      <c r="A2961" s="3"/>
      <c r="B2961" s="4"/>
      <c r="C2961" s="3"/>
      <c r="D2961" s="3"/>
      <c r="E2961" s="3"/>
    </row>
    <row r="2962" spans="1:5">
      <c r="A2962" s="3"/>
      <c r="B2962" s="4"/>
      <c r="C2962" s="3"/>
      <c r="D2962" s="3"/>
      <c r="E2962" s="3"/>
    </row>
    <row r="2963" spans="1:5">
      <c r="A2963" s="3"/>
      <c r="B2963" s="4"/>
      <c r="C2963" s="3"/>
      <c r="D2963" s="3"/>
      <c r="E2963" s="3"/>
    </row>
    <row r="2964" spans="1:5">
      <c r="A2964" s="3"/>
      <c r="B2964" s="4"/>
      <c r="C2964" s="3"/>
      <c r="D2964" s="3"/>
      <c r="E2964" s="3"/>
    </row>
    <row r="2965" spans="1:5">
      <c r="A2965" s="3"/>
      <c r="B2965" s="4"/>
      <c r="C2965" s="3"/>
      <c r="D2965" s="3"/>
      <c r="E2965" s="3"/>
    </row>
    <row r="2966" spans="1:5">
      <c r="A2966" s="3"/>
      <c r="B2966" s="4"/>
      <c r="C2966" s="3"/>
      <c r="D2966" s="3"/>
      <c r="E2966" s="3"/>
    </row>
    <row r="2967" spans="1:5">
      <c r="A2967" s="3"/>
      <c r="B2967" s="4"/>
      <c r="C2967" s="3"/>
      <c r="D2967" s="3"/>
      <c r="E2967" s="3"/>
    </row>
    <row r="2968" spans="1:5">
      <c r="A2968" s="3"/>
      <c r="B2968" s="4"/>
      <c r="C2968" s="3"/>
      <c r="D2968" s="3"/>
      <c r="E2968" s="3"/>
    </row>
    <row r="2969" spans="1:5">
      <c r="A2969" s="3"/>
      <c r="B2969" s="4"/>
      <c r="C2969" s="3"/>
      <c r="D2969" s="3"/>
      <c r="E2969" s="3"/>
    </row>
    <row r="2970" spans="1:5">
      <c r="A2970" s="3"/>
      <c r="B2970" s="4"/>
      <c r="C2970" s="3"/>
      <c r="D2970" s="3"/>
      <c r="E2970" s="3"/>
    </row>
    <row r="2971" spans="1:5">
      <c r="A2971" s="3"/>
      <c r="B2971" s="4"/>
      <c r="C2971" s="3"/>
      <c r="D2971" s="3"/>
      <c r="E2971" s="3"/>
    </row>
    <row r="2972" spans="1:5">
      <c r="A2972" s="3"/>
      <c r="B2972" s="4"/>
      <c r="C2972" s="3"/>
      <c r="D2972" s="3"/>
      <c r="E2972" s="3"/>
    </row>
    <row r="2973" spans="1:5">
      <c r="A2973" s="3"/>
      <c r="B2973" s="4"/>
      <c r="C2973" s="3"/>
      <c r="D2973" s="3"/>
      <c r="E2973" s="3"/>
    </row>
    <row r="2974" spans="1:5">
      <c r="A2974" s="3"/>
      <c r="B2974" s="4"/>
      <c r="C2974" s="3"/>
      <c r="D2974" s="3"/>
      <c r="E2974" s="3"/>
    </row>
    <row r="2975" spans="1:5">
      <c r="A2975" s="3"/>
      <c r="B2975" s="4"/>
      <c r="C2975" s="3"/>
      <c r="D2975" s="3"/>
      <c r="E2975" s="3"/>
    </row>
    <row r="2976" spans="1:5">
      <c r="A2976" s="3"/>
      <c r="B2976" s="4"/>
      <c r="C2976" s="3"/>
      <c r="D2976" s="3"/>
      <c r="E2976" s="3"/>
    </row>
    <row r="2977" spans="1:5">
      <c r="A2977" s="3"/>
      <c r="B2977" s="4"/>
      <c r="C2977" s="3"/>
      <c r="D2977" s="3"/>
      <c r="E2977" s="3"/>
    </row>
    <row r="2978" spans="1:5">
      <c r="A2978" s="3"/>
      <c r="B2978" s="4"/>
      <c r="C2978" s="3"/>
      <c r="D2978" s="3"/>
      <c r="E2978" s="3"/>
    </row>
    <row r="2979" spans="1:5">
      <c r="A2979" s="3"/>
      <c r="B2979" s="4"/>
      <c r="C2979" s="3"/>
      <c r="D2979" s="3"/>
      <c r="E2979" s="3"/>
    </row>
    <row r="2980" spans="1:5">
      <c r="A2980" s="3"/>
      <c r="B2980" s="4"/>
      <c r="C2980" s="3"/>
      <c r="D2980" s="3"/>
      <c r="E2980" s="3"/>
    </row>
    <row r="2981" spans="1:5">
      <c r="A2981" s="3"/>
      <c r="B2981" s="4"/>
      <c r="C2981" s="3"/>
      <c r="D2981" s="3"/>
      <c r="E2981" s="3"/>
    </row>
    <row r="2982" spans="1:5">
      <c r="A2982" s="3"/>
      <c r="B2982" s="4"/>
      <c r="C2982" s="3"/>
      <c r="D2982" s="3"/>
      <c r="E2982" s="3"/>
    </row>
    <row r="2983" spans="1:5">
      <c r="A2983" s="3"/>
      <c r="B2983" s="4"/>
      <c r="C2983" s="3"/>
      <c r="D2983" s="3"/>
      <c r="E2983" s="3"/>
    </row>
    <row r="2984" spans="1:5">
      <c r="A2984" s="3"/>
      <c r="B2984" s="4"/>
      <c r="C2984" s="3"/>
      <c r="D2984" s="3"/>
      <c r="E2984" s="3"/>
    </row>
    <row r="2985" spans="1:5">
      <c r="A2985" s="3"/>
      <c r="B2985" s="4"/>
      <c r="C2985" s="3"/>
      <c r="D2985" s="3"/>
      <c r="E2985" s="3"/>
    </row>
    <row r="2986" spans="1:5">
      <c r="A2986" s="3"/>
      <c r="B2986" s="4"/>
      <c r="C2986" s="3"/>
      <c r="D2986" s="3"/>
      <c r="E2986" s="3"/>
    </row>
    <row r="2987" spans="1:5">
      <c r="A2987" s="3"/>
      <c r="B2987" s="4"/>
      <c r="C2987" s="3"/>
      <c r="D2987" s="3"/>
      <c r="E2987" s="3"/>
    </row>
    <row r="2988" spans="1:5">
      <c r="A2988" s="3"/>
      <c r="B2988" s="4"/>
      <c r="C2988" s="3"/>
      <c r="D2988" s="3"/>
      <c r="E2988" s="3"/>
    </row>
    <row r="2989" spans="1:5">
      <c r="A2989" s="3"/>
      <c r="B2989" s="4"/>
      <c r="C2989" s="3"/>
      <c r="D2989" s="3"/>
      <c r="E2989" s="3"/>
    </row>
    <row r="2990" spans="1:5">
      <c r="A2990" s="3"/>
      <c r="B2990" s="4"/>
      <c r="C2990" s="3"/>
      <c r="D2990" s="3"/>
      <c r="E2990" s="3"/>
    </row>
    <row r="2991" spans="1:5">
      <c r="A2991" s="3"/>
      <c r="B2991" s="4"/>
      <c r="C2991" s="3"/>
      <c r="D2991" s="3"/>
      <c r="E2991" s="3"/>
    </row>
    <row r="2992" spans="1:5">
      <c r="A2992" s="3"/>
      <c r="B2992" s="4"/>
      <c r="C2992" s="3"/>
      <c r="D2992" s="3"/>
      <c r="E2992" s="3"/>
    </row>
    <row r="2993" spans="1:5">
      <c r="A2993" s="3"/>
      <c r="B2993" s="4"/>
      <c r="C2993" s="3"/>
      <c r="D2993" s="3"/>
      <c r="E2993" s="3"/>
    </row>
    <row r="2994" spans="1:5">
      <c r="A2994" s="3"/>
      <c r="B2994" s="4"/>
      <c r="C2994" s="3"/>
      <c r="D2994" s="3"/>
      <c r="E2994" s="3"/>
    </row>
    <row r="2995" spans="1:5">
      <c r="A2995" s="3"/>
      <c r="B2995" s="4"/>
      <c r="C2995" s="3"/>
      <c r="D2995" s="3"/>
      <c r="E2995" s="3"/>
    </row>
    <row r="2996" spans="1:5">
      <c r="A2996" s="3"/>
      <c r="B2996" s="4"/>
      <c r="C2996" s="3"/>
      <c r="D2996" s="3"/>
      <c r="E2996" s="3"/>
    </row>
    <row r="2997" spans="1:5">
      <c r="A2997" s="3"/>
      <c r="B2997" s="4"/>
      <c r="C2997" s="3"/>
      <c r="D2997" s="3"/>
      <c r="E2997" s="3"/>
    </row>
    <row r="2998" spans="1:5">
      <c r="A2998" s="3"/>
      <c r="B2998" s="4"/>
      <c r="C2998" s="3"/>
      <c r="D2998" s="3"/>
      <c r="E2998" s="3"/>
    </row>
    <row r="2999" spans="1:5">
      <c r="A2999" s="3"/>
      <c r="B2999" s="4"/>
      <c r="C2999" s="3"/>
      <c r="D2999" s="3"/>
      <c r="E2999" s="3"/>
    </row>
    <row r="3000" spans="1:5">
      <c r="A3000" s="3"/>
      <c r="B3000" s="4"/>
      <c r="C3000" s="3"/>
      <c r="D3000" s="3"/>
      <c r="E3000" s="3"/>
    </row>
    <row r="3001" spans="1:5">
      <c r="A3001" s="3"/>
      <c r="B3001" s="4"/>
      <c r="C3001" s="3"/>
      <c r="D3001" s="3"/>
      <c r="E3001" s="3"/>
    </row>
    <row r="3002" spans="1:5">
      <c r="A3002" s="3"/>
      <c r="B3002" s="4"/>
      <c r="C3002" s="3"/>
      <c r="D3002" s="3"/>
      <c r="E3002" s="3"/>
    </row>
    <row r="3003" spans="1:5">
      <c r="A3003" s="3"/>
      <c r="B3003" s="4"/>
      <c r="C3003" s="3"/>
      <c r="D3003" s="3"/>
      <c r="E3003" s="3"/>
    </row>
    <row r="3004" spans="1:5">
      <c r="A3004" s="3"/>
      <c r="B3004" s="4"/>
      <c r="C3004" s="3"/>
      <c r="D3004" s="3"/>
      <c r="E3004" s="3"/>
    </row>
    <row r="3005" spans="1:5">
      <c r="A3005" s="3"/>
      <c r="B3005" s="4"/>
      <c r="C3005" s="3"/>
      <c r="D3005" s="3"/>
      <c r="E3005" s="3"/>
    </row>
    <row r="3006" spans="1:5">
      <c r="A3006" s="3"/>
      <c r="B3006" s="4"/>
      <c r="C3006" s="3"/>
      <c r="D3006" s="3"/>
      <c r="E3006" s="3"/>
    </row>
    <row r="3007" spans="1:5">
      <c r="A3007" s="3"/>
      <c r="B3007" s="4"/>
      <c r="C3007" s="3"/>
      <c r="D3007" s="3"/>
      <c r="E3007" s="3"/>
    </row>
    <row r="3008" spans="1:5">
      <c r="A3008" s="3"/>
      <c r="B3008" s="4"/>
      <c r="C3008" s="3"/>
      <c r="D3008" s="3"/>
      <c r="E3008" s="3"/>
    </row>
    <row r="3009" spans="1:5">
      <c r="A3009" s="3"/>
      <c r="B3009" s="4"/>
      <c r="C3009" s="3"/>
      <c r="D3009" s="3"/>
      <c r="E3009" s="3"/>
    </row>
    <row r="3010" spans="1:5">
      <c r="A3010" s="3"/>
      <c r="B3010" s="4"/>
      <c r="C3010" s="3"/>
      <c r="D3010" s="3"/>
      <c r="E3010" s="3"/>
    </row>
    <row r="3011" spans="1:5">
      <c r="A3011" s="3"/>
      <c r="B3011" s="4"/>
      <c r="C3011" s="3"/>
      <c r="D3011" s="3"/>
      <c r="E3011" s="3"/>
    </row>
    <row r="3012" spans="1:5">
      <c r="A3012" s="3"/>
      <c r="B3012" s="4"/>
      <c r="C3012" s="3"/>
      <c r="D3012" s="3"/>
      <c r="E3012" s="3"/>
    </row>
    <row r="3013" spans="1:5">
      <c r="A3013" s="3"/>
      <c r="B3013" s="4"/>
      <c r="C3013" s="3"/>
      <c r="D3013" s="3"/>
      <c r="E3013" s="3"/>
    </row>
    <row r="3014" spans="1:5">
      <c r="A3014" s="3"/>
      <c r="B3014" s="4"/>
      <c r="C3014" s="3"/>
      <c r="D3014" s="3"/>
      <c r="E3014" s="3"/>
    </row>
    <row r="3015" spans="1:5">
      <c r="A3015" s="3"/>
      <c r="B3015" s="4"/>
      <c r="C3015" s="3"/>
      <c r="D3015" s="3"/>
      <c r="E3015" s="3"/>
    </row>
    <row r="3016" spans="1:5">
      <c r="A3016" s="3"/>
      <c r="B3016" s="4"/>
      <c r="C3016" s="3"/>
      <c r="D3016" s="3"/>
      <c r="E3016" s="3"/>
    </row>
    <row r="3017" spans="1:5">
      <c r="A3017" s="3"/>
      <c r="B3017" s="4"/>
      <c r="C3017" s="3"/>
      <c r="D3017" s="3"/>
      <c r="E3017" s="3"/>
    </row>
    <row r="3018" spans="1:5">
      <c r="A3018" s="3"/>
      <c r="B3018" s="4"/>
      <c r="C3018" s="3"/>
      <c r="D3018" s="3"/>
      <c r="E3018" s="3"/>
    </row>
    <row r="3019" spans="1:5">
      <c r="A3019" s="3"/>
      <c r="B3019" s="4"/>
      <c r="C3019" s="3"/>
      <c r="D3019" s="3"/>
      <c r="E3019" s="3"/>
    </row>
    <row r="3020" spans="1:5">
      <c r="A3020" s="3"/>
      <c r="B3020" s="4"/>
      <c r="C3020" s="3"/>
      <c r="D3020" s="3"/>
      <c r="E3020" s="3"/>
    </row>
    <row r="3021" spans="1:5">
      <c r="A3021" s="3"/>
      <c r="B3021" s="4"/>
      <c r="C3021" s="3"/>
      <c r="D3021" s="3"/>
      <c r="E3021" s="3"/>
    </row>
    <row r="3022" spans="1:5">
      <c r="A3022" s="3"/>
      <c r="B3022" s="4"/>
      <c r="C3022" s="3"/>
      <c r="D3022" s="3"/>
      <c r="E3022" s="3"/>
    </row>
    <row r="3023" spans="1:5">
      <c r="A3023" s="3"/>
      <c r="B3023" s="4"/>
      <c r="C3023" s="3"/>
      <c r="D3023" s="3"/>
      <c r="E3023" s="3"/>
    </row>
    <row r="3024" spans="1:5">
      <c r="A3024" s="3"/>
      <c r="B3024" s="4"/>
      <c r="C3024" s="3"/>
      <c r="D3024" s="3"/>
      <c r="E3024" s="3"/>
    </row>
    <row r="3025" spans="1:5">
      <c r="A3025" s="3"/>
      <c r="B3025" s="4"/>
      <c r="C3025" s="3"/>
      <c r="D3025" s="3"/>
      <c r="E3025" s="3"/>
    </row>
    <row r="3026" spans="1:5">
      <c r="A3026" s="3"/>
      <c r="B3026" s="4"/>
      <c r="C3026" s="3"/>
      <c r="D3026" s="3"/>
      <c r="E3026" s="3"/>
    </row>
    <row r="3027" spans="1:5">
      <c r="A3027" s="3"/>
      <c r="B3027" s="4"/>
      <c r="C3027" s="3"/>
      <c r="D3027" s="3"/>
      <c r="E3027" s="3"/>
    </row>
    <row r="3028" spans="1:5">
      <c r="A3028" s="3"/>
      <c r="B3028" s="4"/>
      <c r="C3028" s="3"/>
      <c r="D3028" s="3"/>
      <c r="E3028" s="3"/>
    </row>
    <row r="3029" spans="1:5">
      <c r="A3029" s="3"/>
      <c r="B3029" s="4"/>
      <c r="C3029" s="3"/>
      <c r="D3029" s="3"/>
      <c r="E3029" s="3"/>
    </row>
    <row r="3030" spans="1:5">
      <c r="A3030" s="3"/>
      <c r="B3030" s="4"/>
      <c r="C3030" s="3"/>
      <c r="D3030" s="3"/>
      <c r="E3030" s="3"/>
    </row>
    <row r="3031" spans="1:5">
      <c r="A3031" s="3"/>
      <c r="B3031" s="4"/>
      <c r="C3031" s="3"/>
      <c r="D3031" s="3"/>
      <c r="E3031" s="3"/>
    </row>
    <row r="3032" spans="1:5">
      <c r="A3032" s="3"/>
      <c r="B3032" s="4"/>
      <c r="C3032" s="3"/>
      <c r="D3032" s="3"/>
      <c r="E3032" s="3"/>
    </row>
    <row r="3033" spans="1:5">
      <c r="A3033" s="3"/>
      <c r="B3033" s="4"/>
      <c r="C3033" s="3"/>
      <c r="D3033" s="3"/>
      <c r="E3033" s="3"/>
    </row>
    <row r="3034" spans="1:5">
      <c r="A3034" s="3"/>
      <c r="B3034" s="4"/>
      <c r="C3034" s="3"/>
      <c r="D3034" s="3"/>
      <c r="E3034" s="3"/>
    </row>
    <row r="3035" spans="1:5">
      <c r="A3035" s="3"/>
      <c r="B3035" s="4"/>
      <c r="C3035" s="3"/>
      <c r="D3035" s="3"/>
      <c r="E3035" s="3"/>
    </row>
    <row r="3036" spans="1:5">
      <c r="A3036" s="3"/>
      <c r="B3036" s="4"/>
      <c r="C3036" s="3"/>
      <c r="D3036" s="3"/>
      <c r="E3036" s="3"/>
    </row>
    <row r="3037" spans="1:5">
      <c r="A3037" s="3"/>
      <c r="B3037" s="4"/>
      <c r="C3037" s="3"/>
      <c r="D3037" s="3"/>
      <c r="E3037" s="3"/>
    </row>
    <row r="3038" spans="1:5">
      <c r="A3038" s="3"/>
      <c r="B3038" s="4"/>
      <c r="C3038" s="3"/>
      <c r="D3038" s="3"/>
      <c r="E3038" s="3"/>
    </row>
    <row r="3039" spans="1:5">
      <c r="A3039" s="3"/>
      <c r="B3039" s="4"/>
      <c r="C3039" s="3"/>
      <c r="D3039" s="3"/>
      <c r="E3039" s="3"/>
    </row>
    <row r="3040" spans="1:5">
      <c r="A3040" s="3"/>
      <c r="B3040" s="4"/>
      <c r="C3040" s="3"/>
      <c r="D3040" s="3"/>
      <c r="E3040" s="3"/>
    </row>
    <row r="3041" spans="1:5">
      <c r="A3041" s="3"/>
      <c r="B3041" s="4"/>
      <c r="C3041" s="3"/>
      <c r="D3041" s="3"/>
      <c r="E3041" s="3"/>
    </row>
    <row r="3042" spans="1:5">
      <c r="A3042" s="3"/>
      <c r="B3042" s="4"/>
      <c r="C3042" s="3"/>
      <c r="D3042" s="3"/>
      <c r="E3042" s="3"/>
    </row>
    <row r="3043" spans="1:5">
      <c r="A3043" s="3"/>
      <c r="B3043" s="4"/>
      <c r="C3043" s="3"/>
      <c r="D3043" s="3"/>
      <c r="E3043" s="3"/>
    </row>
    <row r="3044" spans="1:5">
      <c r="A3044" s="3"/>
      <c r="B3044" s="4"/>
      <c r="C3044" s="3"/>
      <c r="D3044" s="3"/>
      <c r="E3044" s="3"/>
    </row>
    <row r="3045" spans="1:5">
      <c r="A3045" s="3"/>
      <c r="B3045" s="4"/>
      <c r="C3045" s="3"/>
      <c r="D3045" s="3"/>
      <c r="E3045" s="3"/>
    </row>
    <row r="3046" spans="1:5">
      <c r="A3046" s="3"/>
      <c r="B3046" s="4"/>
      <c r="C3046" s="3"/>
      <c r="D3046" s="3"/>
      <c r="E3046" s="3"/>
    </row>
    <row r="3047" spans="1:5">
      <c r="A3047" s="3"/>
      <c r="B3047" s="4"/>
      <c r="C3047" s="3"/>
      <c r="D3047" s="3"/>
      <c r="E3047" s="3"/>
    </row>
    <row r="3048" spans="1:5">
      <c r="A3048" s="3"/>
      <c r="B3048" s="4"/>
      <c r="C3048" s="3"/>
      <c r="D3048" s="3"/>
      <c r="E3048" s="3"/>
    </row>
    <row r="3049" spans="1:5">
      <c r="A3049" s="3"/>
      <c r="B3049" s="4"/>
      <c r="C3049" s="3"/>
      <c r="D3049" s="3"/>
      <c r="E3049" s="3"/>
    </row>
    <row r="3050" spans="1:5">
      <c r="A3050" s="3"/>
      <c r="B3050" s="4"/>
      <c r="C3050" s="3"/>
      <c r="D3050" s="3"/>
      <c r="E3050" s="3"/>
    </row>
    <row r="3051" spans="1:5">
      <c r="A3051" s="3"/>
      <c r="B3051" s="4"/>
      <c r="C3051" s="3"/>
      <c r="D3051" s="3"/>
      <c r="E3051" s="3"/>
    </row>
    <row r="3052" spans="1:5">
      <c r="A3052" s="3"/>
      <c r="B3052" s="4"/>
      <c r="C3052" s="3"/>
      <c r="D3052" s="3"/>
      <c r="E3052" s="3"/>
    </row>
    <row r="3053" spans="1:5">
      <c r="A3053" s="3"/>
      <c r="B3053" s="4"/>
      <c r="C3053" s="3"/>
      <c r="D3053" s="3"/>
      <c r="E3053" s="3"/>
    </row>
    <row r="3054" spans="1:5">
      <c r="A3054" s="3"/>
      <c r="B3054" s="4"/>
      <c r="C3054" s="3"/>
      <c r="D3054" s="3"/>
      <c r="E3054" s="3"/>
    </row>
    <row r="3055" spans="1:5">
      <c r="A3055" s="3"/>
      <c r="B3055" s="4"/>
      <c r="C3055" s="3"/>
      <c r="D3055" s="3"/>
      <c r="E3055" s="3"/>
    </row>
    <row r="3056" spans="1:5">
      <c r="A3056" s="3"/>
      <c r="B3056" s="4"/>
      <c r="C3056" s="3"/>
      <c r="D3056" s="3"/>
      <c r="E3056" s="3"/>
    </row>
    <row r="3057" spans="1:5">
      <c r="A3057" s="3"/>
      <c r="B3057" s="4"/>
      <c r="C3057" s="3"/>
      <c r="D3057" s="3"/>
      <c r="E3057" s="3"/>
    </row>
    <row r="3058" spans="1:5">
      <c r="A3058" s="3"/>
      <c r="B3058" s="4"/>
      <c r="C3058" s="3"/>
      <c r="D3058" s="3"/>
      <c r="E3058" s="3"/>
    </row>
    <row r="3059" spans="1:5">
      <c r="A3059" s="3"/>
      <c r="B3059" s="4"/>
      <c r="C3059" s="3"/>
      <c r="D3059" s="3"/>
      <c r="E3059" s="3"/>
    </row>
    <row r="3060" spans="1:5">
      <c r="A3060" s="3"/>
      <c r="B3060" s="4"/>
      <c r="C3060" s="3"/>
      <c r="D3060" s="3"/>
      <c r="E3060" s="3"/>
    </row>
    <row r="3061" spans="1:5">
      <c r="A3061" s="3"/>
      <c r="B3061" s="4"/>
      <c r="C3061" s="3"/>
      <c r="D3061" s="3"/>
      <c r="E3061" s="3"/>
    </row>
    <row r="3062" spans="1:5">
      <c r="A3062" s="3"/>
      <c r="B3062" s="4"/>
      <c r="C3062" s="3"/>
      <c r="D3062" s="3"/>
      <c r="E3062" s="3"/>
    </row>
    <row r="3063" spans="1:5">
      <c r="A3063" s="3"/>
      <c r="B3063" s="4"/>
      <c r="C3063" s="3"/>
      <c r="D3063" s="3"/>
      <c r="E3063" s="3"/>
    </row>
    <row r="3064" spans="1:5">
      <c r="A3064" s="3"/>
      <c r="B3064" s="4"/>
      <c r="C3064" s="3"/>
      <c r="D3064" s="3"/>
      <c r="E3064" s="3"/>
    </row>
    <row r="3065" spans="1:5">
      <c r="A3065" s="3"/>
      <c r="B3065" s="4"/>
      <c r="C3065" s="3"/>
      <c r="D3065" s="3"/>
      <c r="E3065" s="3"/>
    </row>
    <row r="3066" spans="1:5">
      <c r="A3066" s="3"/>
      <c r="B3066" s="4"/>
      <c r="C3066" s="3"/>
      <c r="D3066" s="3"/>
      <c r="E3066" s="3"/>
    </row>
    <row r="3067" spans="1:5">
      <c r="A3067" s="3"/>
      <c r="B3067" s="4"/>
      <c r="C3067" s="3"/>
      <c r="D3067" s="3"/>
      <c r="E3067" s="3"/>
    </row>
    <row r="3068" spans="1:5">
      <c r="A3068" s="3"/>
      <c r="B3068" s="4"/>
      <c r="C3068" s="3"/>
      <c r="D3068" s="3"/>
      <c r="E3068" s="3"/>
    </row>
    <row r="3069" spans="1:5">
      <c r="A3069" s="3"/>
      <c r="B3069" s="4"/>
      <c r="C3069" s="3"/>
      <c r="D3069" s="3"/>
      <c r="E3069" s="3"/>
    </row>
    <row r="3070" spans="1:5">
      <c r="A3070" s="3"/>
      <c r="B3070" s="4"/>
      <c r="C3070" s="3"/>
      <c r="D3070" s="3"/>
      <c r="E3070" s="3"/>
    </row>
    <row r="3071" spans="1:5">
      <c r="A3071" s="3"/>
      <c r="B3071" s="4"/>
      <c r="C3071" s="3"/>
      <c r="D3071" s="3"/>
      <c r="E3071" s="3"/>
    </row>
    <row r="3072" spans="1:5">
      <c r="A3072" s="3"/>
      <c r="B3072" s="4"/>
      <c r="C3072" s="3"/>
      <c r="D3072" s="3"/>
      <c r="E3072" s="3"/>
    </row>
    <row r="3073" spans="1:5">
      <c r="A3073" s="3"/>
      <c r="B3073" s="4"/>
      <c r="C3073" s="3"/>
      <c r="D3073" s="3"/>
      <c r="E3073" s="3"/>
    </row>
    <row r="3074" spans="1:5">
      <c r="A3074" s="3"/>
      <c r="B3074" s="4"/>
      <c r="C3074" s="3"/>
      <c r="D3074" s="3"/>
      <c r="E3074" s="3"/>
    </row>
    <row r="3075" spans="1:5">
      <c r="A3075" s="3"/>
      <c r="B3075" s="4"/>
      <c r="C3075" s="3"/>
      <c r="D3075" s="3"/>
      <c r="E3075" s="3"/>
    </row>
    <row r="3076" spans="1:5">
      <c r="A3076" s="3"/>
      <c r="B3076" s="4"/>
      <c r="C3076" s="3"/>
      <c r="D3076" s="3"/>
      <c r="E3076" s="3"/>
    </row>
    <row r="3077" spans="1:5">
      <c r="A3077" s="3"/>
      <c r="B3077" s="4"/>
      <c r="C3077" s="3"/>
      <c r="D3077" s="3"/>
      <c r="E3077" s="3"/>
    </row>
    <row r="3078" spans="1:5">
      <c r="A3078" s="3"/>
      <c r="B3078" s="4"/>
      <c r="C3078" s="3"/>
      <c r="D3078" s="3"/>
      <c r="E3078" s="3"/>
    </row>
    <row r="3079" spans="1:5">
      <c r="A3079" s="3"/>
      <c r="B3079" s="4"/>
      <c r="C3079" s="3"/>
      <c r="D3079" s="3"/>
      <c r="E3079" s="3"/>
    </row>
    <row r="3080" spans="1:5">
      <c r="A3080" s="3"/>
      <c r="B3080" s="4"/>
      <c r="C3080" s="3"/>
      <c r="D3080" s="3"/>
      <c r="E3080" s="3"/>
    </row>
    <row r="3081" spans="1:5">
      <c r="A3081" s="3"/>
      <c r="B3081" s="4"/>
      <c r="C3081" s="3"/>
      <c r="D3081" s="3"/>
      <c r="E3081" s="3"/>
    </row>
    <row r="3082" spans="1:5">
      <c r="A3082" s="3"/>
      <c r="B3082" s="4"/>
      <c r="C3082" s="3"/>
      <c r="D3082" s="3"/>
      <c r="E3082" s="3"/>
    </row>
    <row r="3083" spans="1:5">
      <c r="A3083" s="3"/>
      <c r="B3083" s="4"/>
      <c r="C3083" s="3"/>
      <c r="D3083" s="3"/>
      <c r="E3083" s="3"/>
    </row>
    <row r="3084" spans="1:5">
      <c r="A3084" s="3"/>
      <c r="B3084" s="4"/>
      <c r="C3084" s="3"/>
      <c r="D3084" s="3"/>
      <c r="E3084" s="3"/>
    </row>
    <row r="3085" spans="1:5">
      <c r="A3085" s="3"/>
      <c r="B3085" s="4"/>
      <c r="C3085" s="3"/>
      <c r="D3085" s="3"/>
      <c r="E3085" s="3"/>
    </row>
    <row r="3086" spans="1:5">
      <c r="A3086" s="3"/>
      <c r="B3086" s="4"/>
      <c r="C3086" s="3"/>
      <c r="D3086" s="3"/>
      <c r="E3086" s="3"/>
    </row>
    <row r="3087" spans="1:5">
      <c r="A3087" s="3"/>
      <c r="B3087" s="4"/>
      <c r="C3087" s="3"/>
      <c r="D3087" s="3"/>
      <c r="E3087" s="3"/>
    </row>
    <row r="3088" spans="1:5">
      <c r="A3088" s="3"/>
      <c r="B3088" s="4"/>
      <c r="C3088" s="3"/>
      <c r="D3088" s="3"/>
      <c r="E3088" s="3"/>
    </row>
    <row r="3089" spans="1:5">
      <c r="A3089" s="3"/>
      <c r="B3089" s="4"/>
      <c r="C3089" s="3"/>
      <c r="D3089" s="3"/>
      <c r="E3089" s="3"/>
    </row>
    <row r="3090" spans="1:5">
      <c r="A3090" s="3"/>
      <c r="B3090" s="4"/>
      <c r="C3090" s="3"/>
      <c r="D3090" s="3"/>
      <c r="E3090" s="3"/>
    </row>
    <row r="3091" spans="1:5">
      <c r="A3091" s="3"/>
      <c r="B3091" s="4"/>
      <c r="C3091" s="3"/>
      <c r="D3091" s="3"/>
      <c r="E3091" s="3"/>
    </row>
    <row r="3092" spans="1:5">
      <c r="A3092" s="3"/>
      <c r="B3092" s="4"/>
      <c r="C3092" s="3"/>
      <c r="D3092" s="3"/>
      <c r="E3092" s="3"/>
    </row>
    <row r="3093" spans="1:5">
      <c r="A3093" s="3"/>
      <c r="B3093" s="4"/>
      <c r="C3093" s="3"/>
      <c r="D3093" s="3"/>
      <c r="E3093" s="3"/>
    </row>
    <row r="3094" spans="1:5">
      <c r="A3094" s="3"/>
      <c r="B3094" s="4"/>
      <c r="C3094" s="3"/>
      <c r="D3094" s="3"/>
      <c r="E3094" s="3"/>
    </row>
    <row r="3095" spans="1:5">
      <c r="A3095" s="3"/>
      <c r="B3095" s="4"/>
      <c r="C3095" s="3"/>
      <c r="D3095" s="3"/>
      <c r="E3095" s="3"/>
    </row>
    <row r="3096" spans="1:5">
      <c r="A3096" s="3"/>
      <c r="B3096" s="4"/>
      <c r="C3096" s="3"/>
      <c r="D3096" s="3"/>
      <c r="E3096" s="3"/>
    </row>
    <row r="3097" spans="1:5">
      <c r="A3097" s="3"/>
      <c r="B3097" s="4"/>
      <c r="C3097" s="3"/>
      <c r="D3097" s="3"/>
      <c r="E3097" s="3"/>
    </row>
    <row r="3098" spans="1:5">
      <c r="A3098" s="3"/>
      <c r="B3098" s="4"/>
      <c r="C3098" s="3"/>
      <c r="D3098" s="3"/>
      <c r="E3098" s="3"/>
    </row>
    <row r="3099" spans="1:5">
      <c r="A3099" s="3"/>
      <c r="B3099" s="4"/>
      <c r="C3099" s="3"/>
      <c r="D3099" s="3"/>
      <c r="E3099" s="3"/>
    </row>
    <row r="3100" spans="1:5">
      <c r="A3100" s="3"/>
      <c r="B3100" s="4"/>
      <c r="C3100" s="3"/>
      <c r="D3100" s="3"/>
      <c r="E3100" s="3"/>
    </row>
    <row r="3101" spans="1:5">
      <c r="A3101" s="3"/>
      <c r="B3101" s="4"/>
      <c r="C3101" s="3"/>
      <c r="D3101" s="3"/>
      <c r="E3101" s="3"/>
    </row>
    <row r="3102" spans="1:5">
      <c r="A3102" s="3"/>
      <c r="B3102" s="4"/>
      <c r="C3102" s="3"/>
      <c r="D3102" s="3"/>
      <c r="E3102" s="3"/>
    </row>
    <row r="3103" spans="1:5">
      <c r="A3103" s="3"/>
      <c r="B3103" s="4"/>
      <c r="C3103" s="3"/>
      <c r="D3103" s="3"/>
      <c r="E3103" s="3"/>
    </row>
    <row r="3104" spans="1:5">
      <c r="A3104" s="3"/>
      <c r="B3104" s="4"/>
      <c r="C3104" s="3"/>
      <c r="D3104" s="3"/>
      <c r="E3104" s="3"/>
    </row>
    <row r="3105" spans="1:5">
      <c r="A3105" s="3"/>
      <c r="B3105" s="4"/>
      <c r="C3105" s="3"/>
      <c r="D3105" s="3"/>
      <c r="E3105" s="3"/>
    </row>
    <row r="3106" spans="1:5">
      <c r="A3106" s="3"/>
      <c r="B3106" s="4"/>
      <c r="C3106" s="3"/>
      <c r="D3106" s="3"/>
      <c r="E3106" s="3"/>
    </row>
    <row r="3107" spans="1:5">
      <c r="A3107" s="3"/>
      <c r="B3107" s="4"/>
      <c r="C3107" s="3"/>
      <c r="D3107" s="3"/>
      <c r="E3107" s="3"/>
    </row>
    <row r="3108" spans="1:5">
      <c r="A3108" s="3"/>
      <c r="B3108" s="4"/>
      <c r="C3108" s="3"/>
      <c r="D3108" s="3"/>
      <c r="E3108" s="3"/>
    </row>
    <row r="3109" spans="1:5">
      <c r="A3109" s="3"/>
      <c r="B3109" s="4"/>
      <c r="C3109" s="3"/>
      <c r="D3109" s="3"/>
      <c r="E3109" s="3"/>
    </row>
    <row r="3110" spans="1:5">
      <c r="A3110" s="3"/>
      <c r="B3110" s="4"/>
      <c r="C3110" s="3"/>
      <c r="D3110" s="3"/>
      <c r="E3110" s="3"/>
    </row>
    <row r="3111" spans="1:5">
      <c r="A3111" s="3"/>
      <c r="B3111" s="4"/>
      <c r="C3111" s="3"/>
      <c r="D3111" s="3"/>
      <c r="E3111" s="3"/>
    </row>
    <row r="3112" spans="1:5">
      <c r="A3112" s="3"/>
      <c r="B3112" s="4"/>
      <c r="C3112" s="3"/>
      <c r="D3112" s="3"/>
      <c r="E3112" s="3"/>
    </row>
    <row r="3113" spans="1:5">
      <c r="A3113" s="3"/>
      <c r="B3113" s="4"/>
      <c r="C3113" s="3"/>
      <c r="D3113" s="3"/>
      <c r="E3113" s="3"/>
    </row>
    <row r="3114" spans="1:5">
      <c r="A3114" s="3"/>
      <c r="B3114" s="4"/>
      <c r="C3114" s="3"/>
      <c r="D3114" s="3"/>
      <c r="E3114" s="3"/>
    </row>
    <row r="3115" spans="1:5">
      <c r="A3115" s="3"/>
      <c r="B3115" s="4"/>
      <c r="C3115" s="3"/>
      <c r="D3115" s="3"/>
      <c r="E3115" s="3"/>
    </row>
    <row r="3116" spans="1:5">
      <c r="A3116" s="3"/>
      <c r="B3116" s="4"/>
      <c r="C3116" s="3"/>
      <c r="D3116" s="3"/>
      <c r="E3116" s="3"/>
    </row>
    <row r="3117" spans="1:5">
      <c r="A3117" s="3"/>
      <c r="B3117" s="4"/>
      <c r="C3117" s="3"/>
      <c r="D3117" s="3"/>
      <c r="E3117" s="3"/>
    </row>
    <row r="3118" spans="1:5">
      <c r="A3118" s="3"/>
      <c r="B3118" s="4"/>
      <c r="C3118" s="3"/>
      <c r="D3118" s="3"/>
      <c r="E3118" s="3"/>
    </row>
    <row r="3119" spans="1:5">
      <c r="A3119" s="3"/>
      <c r="B3119" s="4"/>
      <c r="C3119" s="3"/>
      <c r="D3119" s="3"/>
      <c r="E3119" s="3"/>
    </row>
    <row r="3120" spans="1:5">
      <c r="A3120" s="3"/>
      <c r="B3120" s="4"/>
      <c r="C3120" s="3"/>
      <c r="D3120" s="3"/>
      <c r="E3120" s="3"/>
    </row>
    <row r="3121" spans="1:5">
      <c r="A3121" s="3"/>
      <c r="B3121" s="4"/>
      <c r="C3121" s="3"/>
      <c r="D3121" s="3"/>
      <c r="E3121" s="3"/>
    </row>
    <row r="3122" spans="1:5">
      <c r="A3122" s="3"/>
      <c r="B3122" s="4"/>
      <c r="C3122" s="3"/>
      <c r="D3122" s="3"/>
      <c r="E3122" s="3"/>
    </row>
    <row r="3123" spans="1:5">
      <c r="A3123" s="3"/>
      <c r="B3123" s="4"/>
      <c r="C3123" s="3"/>
      <c r="D3123" s="3"/>
      <c r="E3123" s="3"/>
    </row>
    <row r="3124" spans="1:5">
      <c r="A3124" s="3"/>
      <c r="B3124" s="4"/>
      <c r="C3124" s="3"/>
      <c r="D3124" s="3"/>
      <c r="E3124" s="3"/>
    </row>
    <row r="3125" spans="1:5">
      <c r="A3125" s="3"/>
      <c r="B3125" s="4"/>
      <c r="C3125" s="3"/>
      <c r="D3125" s="3"/>
      <c r="E3125" s="3"/>
    </row>
    <row r="3126" spans="1:5">
      <c r="A3126" s="3"/>
      <c r="B3126" s="4"/>
      <c r="C3126" s="3"/>
      <c r="D3126" s="3"/>
      <c r="E3126" s="3"/>
    </row>
    <row r="3127" spans="1:5">
      <c r="A3127" s="3"/>
      <c r="B3127" s="4"/>
      <c r="C3127" s="3"/>
      <c r="D3127" s="3"/>
      <c r="E3127" s="3"/>
    </row>
    <row r="3128" spans="1:5">
      <c r="A3128" s="3"/>
      <c r="B3128" s="4"/>
      <c r="C3128" s="3"/>
      <c r="D3128" s="3"/>
      <c r="E3128" s="3"/>
    </row>
    <row r="3129" spans="1:5">
      <c r="A3129" s="3"/>
      <c r="B3129" s="4"/>
      <c r="C3129" s="3"/>
      <c r="D3129" s="3"/>
      <c r="E3129" s="3"/>
    </row>
    <row r="3130" spans="1:5">
      <c r="A3130" s="3"/>
      <c r="B3130" s="4"/>
      <c r="C3130" s="3"/>
      <c r="D3130" s="3"/>
      <c r="E3130" s="3"/>
    </row>
    <row r="3131" spans="1:5">
      <c r="A3131" s="3"/>
      <c r="B3131" s="4"/>
      <c r="C3131" s="3"/>
      <c r="D3131" s="3"/>
      <c r="E3131" s="3"/>
    </row>
    <row r="3132" spans="1:5">
      <c r="A3132" s="3"/>
      <c r="B3132" s="4"/>
      <c r="C3132" s="3"/>
      <c r="D3132" s="3"/>
      <c r="E3132" s="3"/>
    </row>
    <row r="3133" spans="1:5">
      <c r="A3133" s="3"/>
      <c r="B3133" s="4"/>
      <c r="C3133" s="3"/>
      <c r="D3133" s="3"/>
      <c r="E3133" s="3"/>
    </row>
    <row r="3134" spans="1:5">
      <c r="A3134" s="3"/>
      <c r="B3134" s="4"/>
      <c r="C3134" s="3"/>
      <c r="D3134" s="3"/>
      <c r="E3134" s="3"/>
    </row>
    <row r="3135" spans="1:5">
      <c r="A3135" s="3"/>
      <c r="B3135" s="4"/>
      <c r="C3135" s="3"/>
      <c r="D3135" s="3"/>
      <c r="E3135" s="3"/>
    </row>
    <row r="3136" spans="1:5">
      <c r="A3136" s="3"/>
      <c r="B3136" s="4"/>
      <c r="C3136" s="3"/>
      <c r="D3136" s="3"/>
      <c r="E3136" s="3"/>
    </row>
    <row r="3137" spans="1:5">
      <c r="A3137" s="3"/>
      <c r="B3137" s="4"/>
      <c r="C3137" s="3"/>
      <c r="D3137" s="3"/>
      <c r="E3137" s="3"/>
    </row>
    <row r="3138" spans="1:5">
      <c r="A3138" s="3"/>
      <c r="B3138" s="4"/>
      <c r="C3138" s="3"/>
      <c r="D3138" s="3"/>
      <c r="E3138" s="3"/>
    </row>
    <row r="3139" spans="1:5">
      <c r="A3139" s="3"/>
      <c r="B3139" s="4"/>
      <c r="C3139" s="3"/>
      <c r="D3139" s="3"/>
      <c r="E3139" s="3"/>
    </row>
    <row r="3140" spans="1:5">
      <c r="A3140" s="3"/>
      <c r="B3140" s="4"/>
      <c r="C3140" s="3"/>
      <c r="D3140" s="3"/>
      <c r="E3140" s="3"/>
    </row>
    <row r="3141" spans="1:5">
      <c r="A3141" s="3"/>
      <c r="B3141" s="4"/>
      <c r="C3141" s="3"/>
      <c r="D3141" s="3"/>
      <c r="E3141" s="3"/>
    </row>
    <row r="3142" spans="1:5">
      <c r="A3142" s="3"/>
      <c r="B3142" s="4"/>
      <c r="C3142" s="3"/>
      <c r="D3142" s="3"/>
      <c r="E3142" s="3"/>
    </row>
    <row r="3143" spans="1:5">
      <c r="A3143" s="3"/>
      <c r="B3143" s="4"/>
      <c r="C3143" s="3"/>
      <c r="D3143" s="3"/>
      <c r="E3143" s="3"/>
    </row>
    <row r="3144" spans="1:5">
      <c r="A3144" s="3"/>
      <c r="B3144" s="4"/>
      <c r="C3144" s="3"/>
      <c r="D3144" s="3"/>
      <c r="E3144" s="3"/>
    </row>
    <row r="3145" spans="1:5">
      <c r="A3145" s="3"/>
      <c r="B3145" s="4"/>
      <c r="C3145" s="3"/>
      <c r="D3145" s="3"/>
      <c r="E3145" s="3"/>
    </row>
    <row r="3146" spans="1:5">
      <c r="A3146" s="3"/>
      <c r="B3146" s="4"/>
      <c r="C3146" s="3"/>
      <c r="D3146" s="3"/>
      <c r="E3146" s="3"/>
    </row>
    <row r="3147" spans="1:5">
      <c r="A3147" s="3"/>
      <c r="B3147" s="4"/>
      <c r="C3147" s="3"/>
      <c r="D3147" s="3"/>
      <c r="E3147" s="3"/>
    </row>
    <row r="3148" spans="1:5">
      <c r="A3148" s="3"/>
      <c r="B3148" s="4"/>
      <c r="C3148" s="3"/>
      <c r="D3148" s="3"/>
      <c r="E3148" s="3"/>
    </row>
    <row r="3149" spans="1:5">
      <c r="A3149" s="3"/>
      <c r="B3149" s="4"/>
      <c r="C3149" s="3"/>
      <c r="D3149" s="3"/>
      <c r="E3149" s="3"/>
    </row>
    <row r="3150" spans="1:5">
      <c r="A3150" s="3"/>
      <c r="B3150" s="4"/>
      <c r="C3150" s="3"/>
      <c r="D3150" s="3"/>
      <c r="E3150" s="3"/>
    </row>
    <row r="3151" spans="1:5">
      <c r="A3151" s="3"/>
      <c r="B3151" s="4"/>
      <c r="C3151" s="3"/>
      <c r="D3151" s="3"/>
      <c r="E3151" s="3"/>
    </row>
    <row r="3152" spans="1:5">
      <c r="A3152" s="3"/>
      <c r="B3152" s="4"/>
      <c r="C3152" s="3"/>
      <c r="D3152" s="3"/>
      <c r="E3152" s="3"/>
    </row>
    <row r="3153" spans="1:5">
      <c r="A3153" s="3"/>
      <c r="B3153" s="4"/>
      <c r="C3153" s="3"/>
      <c r="D3153" s="3"/>
      <c r="E3153" s="3"/>
    </row>
    <row r="3154" spans="1:5">
      <c r="A3154" s="3"/>
      <c r="B3154" s="4"/>
      <c r="C3154" s="3"/>
      <c r="D3154" s="3"/>
      <c r="E3154" s="3"/>
    </row>
    <row r="3155" spans="1:5">
      <c r="A3155" s="3"/>
      <c r="B3155" s="4"/>
      <c r="C3155" s="3"/>
      <c r="D3155" s="3"/>
      <c r="E3155" s="3"/>
    </row>
    <row r="3156" spans="1:5">
      <c r="A3156" s="3"/>
      <c r="B3156" s="4"/>
      <c r="C3156" s="3"/>
      <c r="D3156" s="3"/>
      <c r="E3156" s="3"/>
    </row>
    <row r="3157" spans="1:5">
      <c r="A3157" s="3"/>
      <c r="B3157" s="4"/>
      <c r="C3157" s="3"/>
      <c r="D3157" s="3"/>
      <c r="E3157" s="3"/>
    </row>
    <row r="3158" spans="1:5">
      <c r="A3158" s="3"/>
      <c r="B3158" s="4"/>
      <c r="C3158" s="3"/>
      <c r="D3158" s="3"/>
      <c r="E3158" s="3"/>
    </row>
    <row r="3159" spans="1:5">
      <c r="A3159" s="3"/>
      <c r="B3159" s="4"/>
      <c r="C3159" s="3"/>
      <c r="D3159" s="3"/>
      <c r="E3159" s="3"/>
    </row>
    <row r="3160" spans="1:5">
      <c r="A3160" s="3"/>
      <c r="B3160" s="4"/>
      <c r="C3160" s="3"/>
      <c r="D3160" s="3"/>
      <c r="E3160" s="3"/>
    </row>
    <row r="3161" spans="1:5">
      <c r="A3161" s="3"/>
      <c r="B3161" s="4"/>
      <c r="C3161" s="3"/>
      <c r="D3161" s="3"/>
      <c r="E3161" s="3"/>
    </row>
    <row r="3162" spans="1:5">
      <c r="A3162" s="3"/>
      <c r="B3162" s="4"/>
      <c r="C3162" s="3"/>
      <c r="D3162" s="3"/>
      <c r="E3162" s="3"/>
    </row>
    <row r="3163" spans="1:5">
      <c r="A3163" s="3"/>
      <c r="B3163" s="4"/>
      <c r="C3163" s="3"/>
      <c r="D3163" s="3"/>
      <c r="E3163" s="3"/>
    </row>
    <row r="3164" spans="1:5">
      <c r="A3164" s="3"/>
      <c r="B3164" s="4"/>
      <c r="C3164" s="3"/>
      <c r="D3164" s="3"/>
      <c r="E3164" s="3"/>
    </row>
    <row r="3165" spans="1:5">
      <c r="A3165" s="3"/>
      <c r="B3165" s="4"/>
      <c r="C3165" s="3"/>
      <c r="D3165" s="3"/>
      <c r="E3165" s="3"/>
    </row>
    <row r="3166" spans="1:5">
      <c r="A3166" s="3"/>
      <c r="B3166" s="4"/>
      <c r="C3166" s="3"/>
      <c r="D3166" s="3"/>
      <c r="E3166" s="3"/>
    </row>
    <row r="3167" spans="1:5">
      <c r="A3167" s="3"/>
      <c r="B3167" s="4"/>
      <c r="C3167" s="3"/>
      <c r="D3167" s="3"/>
      <c r="E3167" s="3"/>
    </row>
    <row r="3168" spans="1:5">
      <c r="A3168" s="3"/>
      <c r="B3168" s="4"/>
      <c r="C3168" s="3"/>
      <c r="D3168" s="3"/>
      <c r="E3168" s="3"/>
    </row>
    <row r="3169" spans="1:5">
      <c r="A3169" s="3"/>
      <c r="B3169" s="4"/>
      <c r="C3169" s="3"/>
      <c r="D3169" s="3"/>
      <c r="E3169" s="3"/>
    </row>
    <row r="3170" spans="1:5">
      <c r="A3170" s="3"/>
      <c r="B3170" s="4"/>
      <c r="C3170" s="3"/>
      <c r="D3170" s="3"/>
      <c r="E3170" s="3"/>
    </row>
    <row r="3171" spans="1:5">
      <c r="A3171" s="3"/>
      <c r="B3171" s="4"/>
      <c r="C3171" s="3"/>
      <c r="D3171" s="3"/>
      <c r="E3171" s="3"/>
    </row>
    <row r="3172" spans="1:5">
      <c r="A3172" s="3"/>
      <c r="B3172" s="4"/>
      <c r="C3172" s="3"/>
      <c r="D3172" s="3"/>
      <c r="E3172" s="3"/>
    </row>
    <row r="3173" spans="1:5">
      <c r="A3173" s="3"/>
      <c r="B3173" s="4"/>
      <c r="C3173" s="3"/>
      <c r="D3173" s="3"/>
      <c r="E3173" s="3"/>
    </row>
    <row r="3174" spans="1:5">
      <c r="A3174" s="3"/>
      <c r="B3174" s="4"/>
      <c r="C3174" s="3"/>
      <c r="D3174" s="3"/>
      <c r="E3174" s="3"/>
    </row>
    <row r="3175" spans="1:5">
      <c r="A3175" s="3"/>
      <c r="B3175" s="4"/>
      <c r="C3175" s="3"/>
      <c r="D3175" s="3"/>
      <c r="E3175" s="3"/>
    </row>
    <row r="3176" spans="1:5">
      <c r="A3176" s="3"/>
      <c r="B3176" s="4"/>
      <c r="C3176" s="3"/>
      <c r="D3176" s="3"/>
      <c r="E3176" s="3"/>
    </row>
    <row r="3177" spans="1:5">
      <c r="A3177" s="3"/>
      <c r="B3177" s="4"/>
      <c r="C3177" s="3"/>
      <c r="D3177" s="3"/>
      <c r="E3177" s="3"/>
    </row>
    <row r="3178" spans="1:5">
      <c r="A3178" s="3"/>
      <c r="B3178" s="4"/>
      <c r="C3178" s="3"/>
      <c r="D3178" s="3"/>
      <c r="E3178" s="3"/>
    </row>
    <row r="3179" spans="1:5">
      <c r="A3179" s="3"/>
      <c r="B3179" s="4"/>
      <c r="C3179" s="3"/>
      <c r="D3179" s="3"/>
      <c r="E3179" s="3"/>
    </row>
    <row r="3180" spans="1:5">
      <c r="A3180" s="3"/>
      <c r="B3180" s="4"/>
      <c r="C3180" s="3"/>
      <c r="D3180" s="3"/>
      <c r="E3180" s="3"/>
    </row>
    <row r="3181" spans="1:5">
      <c r="A3181" s="3"/>
      <c r="B3181" s="4"/>
      <c r="C3181" s="3"/>
      <c r="D3181" s="3"/>
      <c r="E3181" s="3"/>
    </row>
    <row r="3182" spans="1:5">
      <c r="A3182" s="3"/>
      <c r="B3182" s="4"/>
      <c r="C3182" s="3"/>
      <c r="D3182" s="3"/>
      <c r="E3182" s="3"/>
    </row>
    <row r="3183" spans="1:5">
      <c r="A3183" s="3"/>
      <c r="B3183" s="4"/>
      <c r="C3183" s="3"/>
      <c r="D3183" s="3"/>
      <c r="E3183" s="3"/>
    </row>
    <row r="3184" spans="1:5">
      <c r="A3184" s="3"/>
      <c r="B3184" s="4"/>
      <c r="C3184" s="3"/>
      <c r="D3184" s="3"/>
      <c r="E3184" s="3"/>
    </row>
    <row r="3185" spans="1:5">
      <c r="A3185" s="3"/>
      <c r="B3185" s="4"/>
      <c r="C3185" s="3"/>
      <c r="D3185" s="3"/>
      <c r="E3185" s="3"/>
    </row>
    <row r="3186" spans="1:5">
      <c r="A3186" s="3"/>
      <c r="B3186" s="4"/>
      <c r="C3186" s="3"/>
      <c r="D3186" s="3"/>
      <c r="E3186" s="3"/>
    </row>
    <row r="3187" spans="1:5">
      <c r="A3187" s="3"/>
      <c r="B3187" s="4"/>
      <c r="C3187" s="3"/>
      <c r="D3187" s="3"/>
      <c r="E3187" s="3"/>
    </row>
    <row r="3188" spans="1:5">
      <c r="A3188" s="3"/>
      <c r="B3188" s="4"/>
      <c r="C3188" s="3"/>
      <c r="D3188" s="3"/>
      <c r="E3188" s="3"/>
    </row>
    <row r="3189" spans="1:5">
      <c r="A3189" s="3"/>
      <c r="B3189" s="4"/>
      <c r="C3189" s="3"/>
      <c r="D3189" s="3"/>
      <c r="E3189" s="3"/>
    </row>
    <row r="3190" spans="1:5">
      <c r="A3190" s="3"/>
      <c r="B3190" s="4"/>
      <c r="C3190" s="3"/>
      <c r="D3190" s="3"/>
      <c r="E3190" s="3"/>
    </row>
    <row r="3191" spans="1:5">
      <c r="A3191" s="3"/>
      <c r="B3191" s="4"/>
      <c r="C3191" s="3"/>
      <c r="D3191" s="3"/>
      <c r="E3191" s="3"/>
    </row>
    <row r="3192" spans="1:5">
      <c r="A3192" s="3"/>
      <c r="B3192" s="4"/>
      <c r="C3192" s="3"/>
      <c r="D3192" s="3"/>
      <c r="E3192" s="3"/>
    </row>
    <row r="3193" spans="1:5">
      <c r="A3193" s="3"/>
      <c r="B3193" s="4"/>
      <c r="C3193" s="3"/>
      <c r="D3193" s="3"/>
      <c r="E3193" s="3"/>
    </row>
    <row r="3194" spans="1:5">
      <c r="A3194" s="3"/>
      <c r="B3194" s="4"/>
      <c r="C3194" s="3"/>
      <c r="D3194" s="3"/>
      <c r="E3194" s="3"/>
    </row>
    <row r="3195" spans="1:5">
      <c r="A3195" s="3"/>
      <c r="B3195" s="4"/>
      <c r="C3195" s="3"/>
      <c r="D3195" s="3"/>
      <c r="E3195" s="3"/>
    </row>
    <row r="3196" spans="1:5">
      <c r="A3196" s="3"/>
      <c r="B3196" s="4"/>
      <c r="C3196" s="3"/>
      <c r="D3196" s="3"/>
      <c r="E3196" s="3"/>
    </row>
    <row r="3197" spans="1:5">
      <c r="A3197" s="3"/>
      <c r="B3197" s="4"/>
      <c r="C3197" s="3"/>
      <c r="D3197" s="3"/>
      <c r="E3197" s="3"/>
    </row>
    <row r="3198" spans="1:5">
      <c r="A3198" s="3"/>
      <c r="B3198" s="4"/>
      <c r="C3198" s="3"/>
      <c r="D3198" s="3"/>
      <c r="E3198" s="3"/>
    </row>
    <row r="3199" spans="1:5">
      <c r="A3199" s="3"/>
      <c r="B3199" s="4"/>
      <c r="C3199" s="3"/>
      <c r="D3199" s="3"/>
      <c r="E3199" s="3"/>
    </row>
    <row r="3200" spans="1:5">
      <c r="A3200" s="3"/>
      <c r="B3200" s="4"/>
      <c r="C3200" s="3"/>
      <c r="D3200" s="3"/>
      <c r="E3200" s="3"/>
    </row>
    <row r="3201" spans="1:5">
      <c r="A3201" s="3"/>
      <c r="B3201" s="4"/>
      <c r="C3201" s="3"/>
      <c r="D3201" s="3"/>
      <c r="E3201" s="3"/>
    </row>
    <row r="3202" spans="1:5">
      <c r="A3202" s="3"/>
      <c r="B3202" s="4"/>
      <c r="C3202" s="3"/>
      <c r="D3202" s="3"/>
      <c r="E3202" s="3"/>
    </row>
    <row r="3203" spans="1:5">
      <c r="A3203" s="3"/>
      <c r="B3203" s="4"/>
      <c r="C3203" s="3"/>
      <c r="D3203" s="3"/>
      <c r="E3203" s="3"/>
    </row>
    <row r="3204" spans="1:5">
      <c r="A3204" s="3"/>
      <c r="B3204" s="4"/>
      <c r="C3204" s="3"/>
      <c r="D3204" s="3"/>
      <c r="E3204" s="3"/>
    </row>
    <row r="3205" spans="1:5">
      <c r="A3205" s="3"/>
      <c r="B3205" s="4"/>
      <c r="C3205" s="3"/>
      <c r="D3205" s="3"/>
      <c r="E3205" s="3"/>
    </row>
    <row r="3206" spans="1:5">
      <c r="A3206" s="3"/>
      <c r="B3206" s="4"/>
      <c r="C3206" s="3"/>
      <c r="D3206" s="3"/>
      <c r="E3206" s="3"/>
    </row>
    <row r="3207" spans="1:5">
      <c r="A3207" s="3"/>
      <c r="B3207" s="4"/>
      <c r="C3207" s="3"/>
      <c r="D3207" s="3"/>
      <c r="E3207" s="3"/>
    </row>
    <row r="3208" spans="1:5">
      <c r="A3208" s="3"/>
      <c r="B3208" s="4"/>
      <c r="C3208" s="3"/>
      <c r="D3208" s="3"/>
      <c r="E3208" s="3"/>
    </row>
    <row r="3209" spans="1:5">
      <c r="A3209" s="3"/>
      <c r="B3209" s="4"/>
      <c r="C3209" s="3"/>
      <c r="D3209" s="3"/>
      <c r="E3209" s="3"/>
    </row>
    <row r="3210" spans="1:5">
      <c r="A3210" s="3"/>
      <c r="B3210" s="4"/>
      <c r="C3210" s="3"/>
      <c r="D3210" s="3"/>
      <c r="E3210" s="3"/>
    </row>
    <row r="3211" spans="1:5">
      <c r="A3211" s="3"/>
      <c r="B3211" s="4"/>
      <c r="C3211" s="3"/>
      <c r="D3211" s="3"/>
      <c r="E3211" s="3"/>
    </row>
    <row r="3212" spans="1:5">
      <c r="A3212" s="3"/>
      <c r="B3212" s="4"/>
      <c r="C3212" s="3"/>
      <c r="D3212" s="3"/>
      <c r="E3212" s="3"/>
    </row>
    <row r="3213" spans="1:5">
      <c r="A3213" s="3"/>
      <c r="B3213" s="4"/>
      <c r="C3213" s="3"/>
      <c r="D3213" s="3"/>
      <c r="E3213" s="3"/>
    </row>
    <row r="3214" spans="1:5">
      <c r="A3214" s="3"/>
      <c r="B3214" s="4"/>
      <c r="C3214" s="3"/>
      <c r="D3214" s="3"/>
      <c r="E3214" s="3"/>
    </row>
    <row r="3215" spans="1:5">
      <c r="A3215" s="3"/>
      <c r="B3215" s="4"/>
      <c r="C3215" s="3"/>
      <c r="D3215" s="3"/>
      <c r="E3215" s="3"/>
    </row>
    <row r="3216" spans="1:5">
      <c r="A3216" s="3"/>
      <c r="B3216" s="4"/>
      <c r="C3216" s="3"/>
      <c r="D3216" s="3"/>
      <c r="E3216" s="3"/>
    </row>
    <row r="3217" spans="1:5">
      <c r="A3217" s="3"/>
      <c r="B3217" s="4"/>
      <c r="C3217" s="3"/>
      <c r="D3217" s="3"/>
      <c r="E3217" s="3"/>
    </row>
    <row r="3218" spans="1:5">
      <c r="A3218" s="3"/>
      <c r="B3218" s="4"/>
      <c r="C3218" s="3"/>
      <c r="D3218" s="3"/>
      <c r="E3218" s="3"/>
    </row>
    <row r="3219" spans="1:5">
      <c r="A3219" s="3"/>
      <c r="B3219" s="4"/>
      <c r="C3219" s="3"/>
      <c r="D3219" s="3"/>
      <c r="E3219" s="3"/>
    </row>
    <row r="3220" spans="1:5">
      <c r="A3220" s="3"/>
      <c r="B3220" s="4"/>
      <c r="C3220" s="3"/>
      <c r="D3220" s="3"/>
      <c r="E3220" s="3"/>
    </row>
    <row r="3221" spans="1:5">
      <c r="A3221" s="3"/>
      <c r="B3221" s="4"/>
      <c r="C3221" s="3"/>
      <c r="D3221" s="3"/>
      <c r="E3221" s="3"/>
    </row>
    <row r="3222" spans="1:5">
      <c r="A3222" s="3"/>
      <c r="B3222" s="4"/>
      <c r="C3222" s="3"/>
      <c r="D3222" s="3"/>
      <c r="E3222" s="3"/>
    </row>
    <row r="3223" spans="1:5">
      <c r="A3223" s="3"/>
      <c r="B3223" s="4"/>
      <c r="C3223" s="3"/>
      <c r="D3223" s="3"/>
      <c r="E3223" s="3"/>
    </row>
    <row r="3224" spans="1:5">
      <c r="A3224" s="3"/>
      <c r="B3224" s="4"/>
      <c r="C3224" s="3"/>
      <c r="D3224" s="3"/>
      <c r="E3224" s="3"/>
    </row>
    <row r="3225" spans="1:5">
      <c r="A3225" s="3"/>
      <c r="B3225" s="4"/>
      <c r="C3225" s="3"/>
      <c r="D3225" s="3"/>
      <c r="E3225" s="3"/>
    </row>
    <row r="3226" spans="1:5">
      <c r="A3226" s="3"/>
      <c r="B3226" s="4"/>
      <c r="C3226" s="3"/>
      <c r="D3226" s="3"/>
      <c r="E3226" s="3"/>
    </row>
    <row r="3227" spans="1:5">
      <c r="A3227" s="3"/>
      <c r="B3227" s="4"/>
      <c r="C3227" s="3"/>
      <c r="D3227" s="3"/>
      <c r="E3227" s="3"/>
    </row>
    <row r="3228" spans="1:5">
      <c r="A3228" s="3"/>
      <c r="B3228" s="4"/>
      <c r="C3228" s="3"/>
      <c r="D3228" s="3"/>
      <c r="E3228" s="3"/>
    </row>
    <row r="3229" spans="1:5">
      <c r="A3229" s="3"/>
      <c r="B3229" s="4"/>
      <c r="C3229" s="3"/>
      <c r="D3229" s="3"/>
      <c r="E3229" s="3"/>
    </row>
    <row r="3230" spans="1:5">
      <c r="A3230" s="3"/>
      <c r="B3230" s="4"/>
      <c r="C3230" s="3"/>
      <c r="D3230" s="3"/>
      <c r="E3230" s="3"/>
    </row>
    <row r="3231" spans="1:5">
      <c r="A3231" s="3"/>
      <c r="B3231" s="4"/>
      <c r="C3231" s="3"/>
      <c r="D3231" s="3"/>
      <c r="E3231" s="3"/>
    </row>
    <row r="3232" spans="1:5">
      <c r="A3232" s="3"/>
      <c r="B3232" s="4"/>
      <c r="C3232" s="3"/>
      <c r="D3232" s="3"/>
      <c r="E3232" s="3"/>
    </row>
    <row r="3233" spans="1:5">
      <c r="A3233" s="3"/>
      <c r="B3233" s="4"/>
      <c r="C3233" s="3"/>
      <c r="D3233" s="3"/>
      <c r="E3233" s="3"/>
    </row>
    <row r="3234" spans="1:5">
      <c r="A3234" s="3"/>
      <c r="B3234" s="4"/>
      <c r="C3234" s="3"/>
      <c r="D3234" s="3"/>
      <c r="E3234" s="3"/>
    </row>
    <row r="3235" spans="1:5">
      <c r="A3235" s="3"/>
      <c r="B3235" s="4"/>
      <c r="C3235" s="3"/>
      <c r="D3235" s="3"/>
      <c r="E3235" s="3"/>
    </row>
    <row r="3236" spans="1:5">
      <c r="A3236" s="3"/>
      <c r="B3236" s="4"/>
      <c r="C3236" s="3"/>
      <c r="D3236" s="3"/>
      <c r="E3236" s="3"/>
    </row>
    <row r="3237" spans="1:5">
      <c r="A3237" s="3"/>
      <c r="B3237" s="4"/>
      <c r="C3237" s="3"/>
      <c r="D3237" s="3"/>
      <c r="E3237" s="3"/>
    </row>
    <row r="3238" spans="1:5">
      <c r="A3238" s="3"/>
      <c r="B3238" s="4"/>
      <c r="C3238" s="3"/>
      <c r="D3238" s="3"/>
      <c r="E3238" s="3"/>
    </row>
    <row r="3239" spans="1:5">
      <c r="A3239" s="3"/>
      <c r="B3239" s="4"/>
      <c r="C3239" s="3"/>
      <c r="D3239" s="3"/>
      <c r="E3239" s="3"/>
    </row>
    <row r="3240" spans="1:5">
      <c r="A3240" s="3"/>
      <c r="B3240" s="4"/>
      <c r="C3240" s="3"/>
      <c r="D3240" s="3"/>
      <c r="E3240" s="3"/>
    </row>
    <row r="3241" spans="1:5">
      <c r="A3241" s="3"/>
      <c r="B3241" s="4"/>
      <c r="C3241" s="3"/>
      <c r="D3241" s="3"/>
      <c r="E3241" s="3"/>
    </row>
    <row r="3242" spans="1:5">
      <c r="A3242" s="3"/>
      <c r="B3242" s="4"/>
      <c r="C3242" s="3"/>
      <c r="D3242" s="3"/>
      <c r="E3242" s="3"/>
    </row>
    <row r="3243" spans="1:5">
      <c r="A3243" s="3"/>
      <c r="B3243" s="4"/>
      <c r="C3243" s="3"/>
      <c r="D3243" s="3"/>
      <c r="E3243" s="3"/>
    </row>
    <row r="3244" spans="1:5">
      <c r="A3244" s="3"/>
      <c r="B3244" s="4"/>
      <c r="C3244" s="3"/>
      <c r="D3244" s="3"/>
      <c r="E3244" s="3"/>
    </row>
    <row r="3245" spans="1:5">
      <c r="A3245" s="3"/>
      <c r="B3245" s="4"/>
      <c r="C3245" s="3"/>
      <c r="D3245" s="3"/>
      <c r="E3245" s="3"/>
    </row>
    <row r="3246" spans="1:5">
      <c r="A3246" s="3"/>
      <c r="B3246" s="4"/>
      <c r="C3246" s="3"/>
      <c r="D3246" s="3"/>
      <c r="E3246" s="3"/>
    </row>
    <row r="3247" spans="1:5">
      <c r="A3247" s="3"/>
      <c r="B3247" s="4"/>
      <c r="C3247" s="3"/>
      <c r="D3247" s="3"/>
      <c r="E3247" s="3"/>
    </row>
    <row r="3248" spans="1:5">
      <c r="A3248" s="3"/>
      <c r="B3248" s="4"/>
      <c r="C3248" s="3"/>
      <c r="D3248" s="3"/>
      <c r="E3248" s="3"/>
    </row>
    <row r="3249" spans="1:5">
      <c r="A3249" s="3"/>
      <c r="B3249" s="4"/>
      <c r="C3249" s="3"/>
      <c r="D3249" s="3"/>
      <c r="E3249" s="3"/>
    </row>
    <row r="3250" spans="1:5">
      <c r="A3250" s="3"/>
      <c r="B3250" s="4"/>
      <c r="C3250" s="3"/>
      <c r="D3250" s="3"/>
      <c r="E3250" s="3"/>
    </row>
    <row r="3251" spans="1:5">
      <c r="A3251" s="3"/>
      <c r="B3251" s="4"/>
      <c r="C3251" s="3"/>
      <c r="D3251" s="3"/>
      <c r="E3251" s="3"/>
    </row>
    <row r="3252" spans="1:5">
      <c r="A3252" s="3"/>
      <c r="B3252" s="4"/>
      <c r="C3252" s="3"/>
      <c r="D3252" s="3"/>
      <c r="E3252" s="3"/>
    </row>
    <row r="3253" spans="1:5">
      <c r="A3253" s="3"/>
      <c r="B3253" s="4"/>
      <c r="C3253" s="3"/>
      <c r="D3253" s="3"/>
      <c r="E3253" s="3"/>
    </row>
    <row r="3254" spans="1:5">
      <c r="A3254" s="3"/>
      <c r="B3254" s="4"/>
      <c r="C3254" s="3"/>
      <c r="D3254" s="3"/>
      <c r="E3254" s="3"/>
    </row>
    <row r="3255" spans="1:5">
      <c r="A3255" s="3"/>
      <c r="B3255" s="4"/>
      <c r="C3255" s="3"/>
      <c r="D3255" s="3"/>
      <c r="E3255" s="3"/>
    </row>
    <row r="3256" spans="1:5">
      <c r="A3256" s="3"/>
      <c r="B3256" s="4"/>
      <c r="C3256" s="3"/>
      <c r="D3256" s="3"/>
      <c r="E3256" s="3"/>
    </row>
    <row r="3257" spans="1:5">
      <c r="A3257" s="3"/>
      <c r="B3257" s="4"/>
      <c r="C3257" s="3"/>
      <c r="D3257" s="3"/>
      <c r="E3257" s="3"/>
    </row>
    <row r="3258" spans="1:5">
      <c r="A3258" s="3"/>
      <c r="B3258" s="4"/>
      <c r="C3258" s="3"/>
      <c r="D3258" s="3"/>
      <c r="E3258" s="3"/>
    </row>
    <row r="3259" spans="1:5">
      <c r="A3259" s="3"/>
      <c r="B3259" s="4"/>
      <c r="C3259" s="3"/>
      <c r="D3259" s="3"/>
      <c r="E3259" s="3"/>
    </row>
    <row r="3260" spans="1:5">
      <c r="A3260" s="3"/>
      <c r="B3260" s="4"/>
      <c r="C3260" s="3"/>
      <c r="D3260" s="3"/>
      <c r="E3260" s="3"/>
    </row>
    <row r="3261" spans="1:5">
      <c r="A3261" s="3"/>
      <c r="B3261" s="4"/>
      <c r="C3261" s="3"/>
      <c r="D3261" s="3"/>
      <c r="E3261" s="3"/>
    </row>
    <row r="3262" spans="1:5">
      <c r="A3262" s="3"/>
      <c r="B3262" s="4"/>
      <c r="C3262" s="3"/>
      <c r="D3262" s="3"/>
      <c r="E3262" s="3"/>
    </row>
    <row r="3263" spans="1:5">
      <c r="A3263" s="3"/>
      <c r="B3263" s="4"/>
      <c r="C3263" s="3"/>
      <c r="D3263" s="3"/>
      <c r="E3263" s="3"/>
    </row>
    <row r="3264" spans="1:5">
      <c r="A3264" s="3"/>
      <c r="B3264" s="4"/>
      <c r="C3264" s="3"/>
      <c r="D3264" s="3"/>
      <c r="E3264" s="3"/>
    </row>
    <row r="3265" spans="1:5">
      <c r="A3265" s="3"/>
      <c r="B3265" s="4"/>
      <c r="C3265" s="3"/>
      <c r="D3265" s="3"/>
      <c r="E3265" s="3"/>
    </row>
    <row r="3266" spans="1:5">
      <c r="A3266" s="3"/>
      <c r="B3266" s="4"/>
      <c r="C3266" s="3"/>
      <c r="D3266" s="3"/>
      <c r="E3266" s="3"/>
    </row>
    <row r="3267" spans="1:5">
      <c r="A3267" s="3"/>
      <c r="B3267" s="4"/>
      <c r="C3267" s="3"/>
      <c r="D3267" s="3"/>
      <c r="E3267" s="3"/>
    </row>
    <row r="3268" spans="1:5">
      <c r="A3268" s="3"/>
      <c r="B3268" s="4"/>
      <c r="C3268" s="3"/>
      <c r="D3268" s="3"/>
      <c r="E3268" s="3"/>
    </row>
    <row r="3269" spans="1:5">
      <c r="A3269" s="3"/>
      <c r="B3269" s="4"/>
      <c r="C3269" s="3"/>
      <c r="D3269" s="3"/>
      <c r="E3269" s="3"/>
    </row>
    <row r="3270" spans="1:5">
      <c r="A3270" s="3"/>
      <c r="B3270" s="4"/>
      <c r="C3270" s="3"/>
      <c r="D3270" s="3"/>
      <c r="E3270" s="3"/>
    </row>
    <row r="3271" spans="1:5">
      <c r="A3271" s="3"/>
      <c r="B3271" s="4"/>
      <c r="C3271" s="3"/>
      <c r="D3271" s="3"/>
      <c r="E3271" s="3"/>
    </row>
    <row r="3272" spans="1:5">
      <c r="A3272" s="3"/>
      <c r="B3272" s="4"/>
      <c r="C3272" s="3"/>
      <c r="D3272" s="3"/>
      <c r="E3272" s="3"/>
    </row>
    <row r="3273" spans="1:5">
      <c r="A3273" s="3"/>
      <c r="B3273" s="4"/>
      <c r="C3273" s="3"/>
      <c r="D3273" s="3"/>
      <c r="E3273" s="3"/>
    </row>
    <row r="3274" spans="1:5">
      <c r="A3274" s="3"/>
      <c r="B3274" s="4"/>
      <c r="C3274" s="3"/>
      <c r="D3274" s="3"/>
      <c r="E3274" s="3"/>
    </row>
    <row r="3275" spans="1:5">
      <c r="A3275" s="3"/>
      <c r="B3275" s="4"/>
      <c r="C3275" s="3"/>
      <c r="D3275" s="3"/>
      <c r="E3275" s="3"/>
    </row>
    <row r="3276" spans="1:5">
      <c r="A3276" s="3"/>
      <c r="B3276" s="4"/>
      <c r="C3276" s="3"/>
      <c r="D3276" s="3"/>
      <c r="E3276" s="3"/>
    </row>
    <row r="3277" spans="1:5">
      <c r="A3277" s="3"/>
      <c r="B3277" s="4"/>
      <c r="C3277" s="3"/>
      <c r="D3277" s="3"/>
      <c r="E3277" s="3"/>
    </row>
    <row r="3278" spans="1:5">
      <c r="A3278" s="3"/>
      <c r="B3278" s="4"/>
      <c r="C3278" s="3"/>
      <c r="D3278" s="3"/>
      <c r="E3278" s="3"/>
    </row>
    <row r="3279" spans="1:5">
      <c r="A3279" s="3"/>
      <c r="B3279" s="4"/>
      <c r="C3279" s="3"/>
      <c r="D3279" s="3"/>
      <c r="E3279" s="3"/>
    </row>
    <row r="3280" spans="1:5">
      <c r="A3280" s="3"/>
      <c r="B3280" s="4"/>
      <c r="C3280" s="3"/>
      <c r="D3280" s="3"/>
      <c r="E3280" s="3"/>
    </row>
    <row r="3281" spans="1:5">
      <c r="A3281" s="3"/>
      <c r="B3281" s="4"/>
      <c r="C3281" s="3"/>
      <c r="D3281" s="3"/>
      <c r="E3281" s="3"/>
    </row>
    <row r="3282" spans="1:5">
      <c r="A3282" s="3"/>
      <c r="B3282" s="4"/>
      <c r="C3282" s="3"/>
      <c r="D3282" s="3"/>
      <c r="E3282" s="3"/>
    </row>
    <row r="3283" spans="1:5">
      <c r="A3283" s="3"/>
      <c r="B3283" s="4"/>
      <c r="C3283" s="3"/>
      <c r="D3283" s="3"/>
      <c r="E3283" s="3"/>
    </row>
    <row r="3284" spans="1:5">
      <c r="A3284" s="3"/>
      <c r="B3284" s="4"/>
      <c r="C3284" s="3"/>
      <c r="D3284" s="3"/>
      <c r="E3284" s="3"/>
    </row>
    <row r="3285" spans="1:5">
      <c r="A3285" s="3"/>
      <c r="B3285" s="4"/>
      <c r="C3285" s="3"/>
      <c r="D3285" s="3"/>
      <c r="E3285" s="3"/>
    </row>
    <row r="3286" spans="1:5">
      <c r="A3286" s="3"/>
      <c r="B3286" s="4"/>
      <c r="C3286" s="3"/>
      <c r="D3286" s="3"/>
      <c r="E3286" s="3"/>
    </row>
    <row r="3287" spans="1:5">
      <c r="A3287" s="3"/>
      <c r="B3287" s="4"/>
      <c r="C3287" s="3"/>
      <c r="D3287" s="3"/>
      <c r="E3287" s="3"/>
    </row>
    <row r="3288" spans="1:5">
      <c r="A3288" s="3"/>
      <c r="B3288" s="4"/>
      <c r="C3288" s="3"/>
      <c r="D3288" s="3"/>
      <c r="E3288" s="3"/>
    </row>
    <row r="3289" spans="1:5">
      <c r="A3289" s="3"/>
      <c r="B3289" s="4"/>
      <c r="C3289" s="3"/>
      <c r="D3289" s="3"/>
      <c r="E3289" s="3"/>
    </row>
    <row r="3290" spans="1:5">
      <c r="A3290" s="3"/>
      <c r="B3290" s="4"/>
      <c r="C3290" s="3"/>
      <c r="D3290" s="3"/>
      <c r="E3290" s="3"/>
    </row>
    <row r="3291" spans="1:5">
      <c r="A3291" s="3"/>
      <c r="B3291" s="4"/>
      <c r="C3291" s="3"/>
      <c r="D3291" s="3"/>
      <c r="E3291" s="3"/>
    </row>
    <row r="3292" spans="1:5">
      <c r="A3292" s="3"/>
      <c r="B3292" s="4"/>
      <c r="C3292" s="3"/>
      <c r="D3292" s="3"/>
      <c r="E3292" s="3"/>
    </row>
    <row r="3293" spans="1:5">
      <c r="A3293" s="3"/>
      <c r="B3293" s="4"/>
      <c r="C3293" s="3"/>
      <c r="D3293" s="3"/>
      <c r="E3293" s="3"/>
    </row>
    <row r="3294" spans="1:5">
      <c r="A3294" s="3"/>
      <c r="B3294" s="4"/>
      <c r="C3294" s="3"/>
      <c r="D3294" s="3"/>
      <c r="E3294" s="3"/>
    </row>
    <row r="3295" spans="1:5">
      <c r="A3295" s="3"/>
      <c r="B3295" s="4"/>
      <c r="C3295" s="3"/>
      <c r="D3295" s="3"/>
      <c r="E3295" s="3"/>
    </row>
    <row r="3296" spans="1:5">
      <c r="A3296" s="3"/>
      <c r="B3296" s="4"/>
      <c r="C3296" s="3"/>
      <c r="D3296" s="3"/>
      <c r="E3296" s="3"/>
    </row>
    <row r="3297" spans="1:5">
      <c r="A3297" s="3"/>
      <c r="B3297" s="4"/>
      <c r="C3297" s="3"/>
      <c r="D3297" s="3"/>
      <c r="E3297" s="3"/>
    </row>
    <row r="3298" spans="1:5">
      <c r="A3298" s="3"/>
      <c r="B3298" s="4"/>
      <c r="C3298" s="3"/>
      <c r="D3298" s="3"/>
      <c r="E3298" s="3"/>
    </row>
    <row r="3299" spans="1:5">
      <c r="A3299" s="3"/>
      <c r="B3299" s="4"/>
      <c r="C3299" s="3"/>
      <c r="D3299" s="3"/>
      <c r="E3299" s="3"/>
    </row>
    <row r="3300" spans="1:5">
      <c r="A3300" s="3"/>
      <c r="B3300" s="4"/>
      <c r="C3300" s="3"/>
      <c r="D3300" s="3"/>
      <c r="E3300" s="3"/>
    </row>
    <row r="3301" spans="1:5">
      <c r="A3301" s="3"/>
      <c r="B3301" s="4"/>
      <c r="C3301" s="3"/>
      <c r="D3301" s="3"/>
      <c r="E3301" s="3"/>
    </row>
    <row r="3302" spans="1:5">
      <c r="A3302" s="3"/>
      <c r="B3302" s="4"/>
      <c r="C3302" s="3"/>
      <c r="D3302" s="3"/>
      <c r="E3302" s="3"/>
    </row>
    <row r="3303" spans="1:5">
      <c r="A3303" s="3"/>
      <c r="B3303" s="4"/>
      <c r="C3303" s="3"/>
      <c r="D3303" s="3"/>
      <c r="E3303" s="3"/>
    </row>
    <row r="3304" spans="1:5">
      <c r="A3304" s="3"/>
      <c r="B3304" s="4"/>
      <c r="C3304" s="3"/>
      <c r="D3304" s="3"/>
      <c r="E3304" s="3"/>
    </row>
    <row r="3305" spans="1:5">
      <c r="A3305" s="3"/>
      <c r="B3305" s="4"/>
      <c r="C3305" s="3"/>
      <c r="D3305" s="3"/>
      <c r="E3305" s="3"/>
    </row>
    <row r="3306" spans="1:5">
      <c r="A3306" s="3"/>
      <c r="B3306" s="4"/>
      <c r="C3306" s="3"/>
      <c r="D3306" s="3"/>
      <c r="E3306" s="3"/>
    </row>
    <row r="3307" spans="1:5">
      <c r="A3307" s="3"/>
      <c r="B3307" s="4"/>
      <c r="C3307" s="3"/>
      <c r="D3307" s="3"/>
      <c r="E3307" s="3"/>
    </row>
    <row r="3308" spans="1:5">
      <c r="A3308" s="3"/>
      <c r="B3308" s="4"/>
      <c r="C3308" s="3"/>
      <c r="D3308" s="3"/>
      <c r="E3308" s="3"/>
    </row>
    <row r="3309" spans="1:5">
      <c r="A3309" s="3"/>
      <c r="B3309" s="4"/>
      <c r="C3309" s="3"/>
      <c r="D3309" s="3"/>
      <c r="E3309" s="3"/>
    </row>
    <row r="3310" spans="1:5">
      <c r="A3310" s="3"/>
      <c r="B3310" s="4"/>
      <c r="C3310" s="3"/>
      <c r="D3310" s="3"/>
      <c r="E3310" s="3"/>
    </row>
    <row r="3311" spans="1:5">
      <c r="A3311" s="3"/>
      <c r="B3311" s="4"/>
      <c r="C3311" s="3"/>
      <c r="D3311" s="3"/>
      <c r="E3311" s="3"/>
    </row>
    <row r="3312" spans="1:5">
      <c r="A3312" s="3"/>
      <c r="B3312" s="4"/>
      <c r="C3312" s="3"/>
      <c r="D3312" s="3"/>
      <c r="E3312" s="3"/>
    </row>
    <row r="3313" spans="1:5">
      <c r="A3313" s="3"/>
      <c r="B3313" s="4"/>
      <c r="C3313" s="3"/>
      <c r="D3313" s="3"/>
      <c r="E3313" s="3"/>
    </row>
    <row r="3314" spans="1:5">
      <c r="A3314" s="3"/>
      <c r="B3314" s="4"/>
      <c r="C3314" s="3"/>
      <c r="D3314" s="3"/>
      <c r="E3314" s="3"/>
    </row>
    <row r="3315" spans="1:5">
      <c r="A3315" s="3"/>
      <c r="B3315" s="4"/>
      <c r="C3315" s="3"/>
      <c r="D3315" s="3"/>
      <c r="E3315" s="3"/>
    </row>
    <row r="3316" spans="1:5">
      <c r="A3316" s="3"/>
      <c r="B3316" s="4"/>
      <c r="C3316" s="3"/>
      <c r="D3316" s="3"/>
      <c r="E3316" s="3"/>
    </row>
    <row r="3317" spans="1:5">
      <c r="A3317" s="3"/>
      <c r="B3317" s="4"/>
      <c r="C3317" s="3"/>
      <c r="D3317" s="3"/>
      <c r="E3317" s="3"/>
    </row>
    <row r="3318" spans="1:5">
      <c r="A3318" s="3"/>
      <c r="B3318" s="4"/>
      <c r="C3318" s="3"/>
      <c r="D3318" s="3"/>
      <c r="E3318" s="3"/>
    </row>
    <row r="3319" spans="1:5">
      <c r="A3319" s="3"/>
      <c r="B3319" s="4"/>
      <c r="C3319" s="3"/>
      <c r="D3319" s="3"/>
      <c r="E3319" s="3"/>
    </row>
    <row r="3320" spans="1:5">
      <c r="A3320" s="3"/>
      <c r="B3320" s="4"/>
      <c r="C3320" s="3"/>
      <c r="D3320" s="3"/>
      <c r="E3320" s="3"/>
    </row>
    <row r="3321" spans="1:5">
      <c r="A3321" s="3"/>
      <c r="B3321" s="4"/>
      <c r="C3321" s="3"/>
      <c r="D3321" s="3"/>
      <c r="E3321" s="3"/>
    </row>
    <row r="3322" spans="1:5">
      <c r="A3322" s="3"/>
      <c r="B3322" s="4"/>
      <c r="C3322" s="3"/>
      <c r="D3322" s="3"/>
      <c r="E3322" s="3"/>
    </row>
    <row r="3323" spans="1:5">
      <c r="A3323" s="3"/>
      <c r="B3323" s="4"/>
      <c r="C3323" s="3"/>
      <c r="D3323" s="3"/>
      <c r="E3323" s="3"/>
    </row>
    <row r="3324" spans="1:5">
      <c r="A3324" s="3"/>
      <c r="B3324" s="4"/>
      <c r="C3324" s="3"/>
      <c r="D3324" s="3"/>
      <c r="E3324" s="3"/>
    </row>
    <row r="3325" spans="1:5">
      <c r="A3325" s="3"/>
      <c r="B3325" s="4"/>
      <c r="C3325" s="3"/>
      <c r="D3325" s="3"/>
      <c r="E3325" s="3"/>
    </row>
    <row r="3326" spans="1:5">
      <c r="A3326" s="3"/>
      <c r="B3326" s="4"/>
      <c r="C3326" s="3"/>
      <c r="D3326" s="3"/>
      <c r="E3326" s="3"/>
    </row>
    <row r="3327" spans="1:5">
      <c r="A3327" s="3"/>
      <c r="B3327" s="4"/>
      <c r="C3327" s="3"/>
      <c r="D3327" s="3"/>
      <c r="E3327" s="3"/>
    </row>
    <row r="3328" spans="1:5">
      <c r="A3328" s="3"/>
      <c r="B3328" s="4"/>
      <c r="C3328" s="3"/>
      <c r="D3328" s="3"/>
      <c r="E3328" s="3"/>
    </row>
    <row r="3329" spans="1:5">
      <c r="A3329" s="3"/>
      <c r="B3329" s="4"/>
      <c r="C3329" s="3"/>
      <c r="D3329" s="3"/>
      <c r="E3329" s="3"/>
    </row>
    <row r="3330" spans="1:5">
      <c r="A3330" s="3"/>
      <c r="B3330" s="4"/>
      <c r="C3330" s="3"/>
      <c r="D3330" s="3"/>
      <c r="E3330" s="3"/>
    </row>
    <row r="3331" spans="1:5">
      <c r="A3331" s="3"/>
      <c r="B3331" s="4"/>
      <c r="C3331" s="3"/>
      <c r="D3331" s="3"/>
      <c r="E3331" s="3"/>
    </row>
    <row r="3332" spans="1:5">
      <c r="A3332" s="3"/>
      <c r="B3332" s="4"/>
      <c r="C3332" s="3"/>
      <c r="D3332" s="3"/>
      <c r="E3332" s="3"/>
    </row>
    <row r="3333" spans="1:5">
      <c r="A3333" s="3"/>
      <c r="B3333" s="4"/>
      <c r="C3333" s="3"/>
      <c r="D3333" s="3"/>
      <c r="E3333" s="3"/>
    </row>
    <row r="3334" spans="1:5">
      <c r="A3334" s="3"/>
      <c r="B3334" s="4"/>
      <c r="C3334" s="3"/>
      <c r="D3334" s="3"/>
      <c r="E3334" s="3"/>
    </row>
    <row r="3335" spans="1:5">
      <c r="A3335" s="3"/>
      <c r="B3335" s="4"/>
      <c r="C3335" s="3"/>
      <c r="D3335" s="3"/>
      <c r="E3335" s="3"/>
    </row>
    <row r="3336" spans="1:5">
      <c r="A3336" s="3"/>
      <c r="B3336" s="4"/>
      <c r="C3336" s="3"/>
      <c r="D3336" s="3"/>
      <c r="E3336" s="3"/>
    </row>
    <row r="3337" spans="1:5">
      <c r="A3337" s="3"/>
      <c r="B3337" s="4"/>
      <c r="C3337" s="3"/>
      <c r="D3337" s="3"/>
      <c r="E3337" s="3"/>
    </row>
    <row r="3338" spans="1:5">
      <c r="A3338" s="3"/>
      <c r="B3338" s="4"/>
      <c r="C3338" s="3"/>
      <c r="D3338" s="3"/>
      <c r="E3338" s="3"/>
    </row>
    <row r="3339" spans="1:5">
      <c r="A3339" s="3"/>
      <c r="B3339" s="4"/>
      <c r="C3339" s="3"/>
      <c r="D3339" s="3"/>
      <c r="E3339" s="3"/>
    </row>
    <row r="3340" spans="1:5">
      <c r="A3340" s="3"/>
      <c r="B3340" s="4"/>
      <c r="C3340" s="3"/>
      <c r="D3340" s="3"/>
      <c r="E3340" s="3"/>
    </row>
    <row r="3341" spans="1:5">
      <c r="A3341" s="3"/>
      <c r="B3341" s="4"/>
      <c r="C3341" s="3"/>
      <c r="D3341" s="3"/>
      <c r="E3341" s="3"/>
    </row>
    <row r="3342" spans="1:5">
      <c r="A3342" s="3"/>
      <c r="B3342" s="4"/>
      <c r="C3342" s="3"/>
      <c r="D3342" s="3"/>
      <c r="E3342" s="3"/>
    </row>
    <row r="3343" spans="1:5">
      <c r="A3343" s="3"/>
      <c r="B3343" s="4"/>
      <c r="C3343" s="3"/>
      <c r="D3343" s="3"/>
      <c r="E3343" s="3"/>
    </row>
    <row r="3344" spans="1:5">
      <c r="A3344" s="3"/>
      <c r="B3344" s="4"/>
      <c r="C3344" s="3"/>
      <c r="D3344" s="3"/>
      <c r="E3344" s="3"/>
    </row>
    <row r="3345" spans="1:5">
      <c r="A3345" s="3"/>
      <c r="B3345" s="4"/>
      <c r="C3345" s="3"/>
      <c r="D3345" s="3"/>
      <c r="E3345" s="3"/>
    </row>
    <row r="3346" spans="1:5">
      <c r="A3346" s="3"/>
      <c r="B3346" s="4"/>
      <c r="C3346" s="3"/>
      <c r="D3346" s="3"/>
      <c r="E3346" s="3"/>
    </row>
    <row r="3347" spans="1:5">
      <c r="A3347" s="3"/>
      <c r="B3347" s="4"/>
      <c r="C3347" s="3"/>
      <c r="D3347" s="3"/>
      <c r="E3347" s="3"/>
    </row>
    <row r="3348" spans="1:5">
      <c r="A3348" s="3"/>
      <c r="B3348" s="4"/>
      <c r="C3348" s="3"/>
      <c r="D3348" s="3"/>
      <c r="E3348" s="3"/>
    </row>
    <row r="3349" spans="1:5">
      <c r="A3349" s="3"/>
      <c r="B3349" s="4"/>
      <c r="C3349" s="3"/>
      <c r="D3349" s="3"/>
      <c r="E3349" s="3"/>
    </row>
    <row r="3350" spans="1:5">
      <c r="A3350" s="3"/>
      <c r="B3350" s="4"/>
      <c r="C3350" s="3"/>
      <c r="D3350" s="3"/>
      <c r="E3350" s="3"/>
    </row>
    <row r="3351" spans="1:5">
      <c r="A3351" s="3"/>
      <c r="B3351" s="4"/>
      <c r="C3351" s="3"/>
      <c r="D3351" s="3"/>
      <c r="E3351" s="3"/>
    </row>
    <row r="3352" spans="1:5">
      <c r="A3352" s="3"/>
      <c r="B3352" s="4"/>
      <c r="C3352" s="3"/>
      <c r="D3352" s="3"/>
      <c r="E3352" s="3"/>
    </row>
    <row r="3353" spans="1:5">
      <c r="A3353" s="3"/>
      <c r="B3353" s="4"/>
      <c r="C3353" s="3"/>
      <c r="D3353" s="3"/>
      <c r="E3353" s="3"/>
    </row>
    <row r="3354" spans="1:5">
      <c r="A3354" s="3"/>
      <c r="B3354" s="4"/>
      <c r="C3354" s="3"/>
      <c r="D3354" s="3"/>
      <c r="E3354" s="3"/>
    </row>
    <row r="3355" spans="1:5">
      <c r="A3355" s="3"/>
      <c r="B3355" s="4"/>
      <c r="C3355" s="3"/>
      <c r="D3355" s="3"/>
      <c r="E3355" s="3"/>
    </row>
    <row r="3356" spans="1:5">
      <c r="A3356" s="3"/>
      <c r="B3356" s="4"/>
      <c r="C3356" s="3"/>
      <c r="D3356" s="3"/>
      <c r="E3356" s="3"/>
    </row>
    <row r="3357" spans="1:5">
      <c r="A3357" s="3"/>
      <c r="B3357" s="4"/>
      <c r="C3357" s="3"/>
      <c r="D3357" s="3"/>
      <c r="E3357" s="3"/>
    </row>
    <row r="3358" spans="1:5">
      <c r="A3358" s="3"/>
      <c r="B3358" s="4"/>
      <c r="C3358" s="3"/>
      <c r="D3358" s="3"/>
      <c r="E3358" s="3"/>
    </row>
    <row r="3359" spans="1:5">
      <c r="A3359" s="3"/>
      <c r="B3359" s="4"/>
      <c r="C3359" s="3"/>
      <c r="D3359" s="3"/>
      <c r="E3359" s="3"/>
    </row>
    <row r="3360" spans="1:5">
      <c r="A3360" s="3"/>
      <c r="B3360" s="4"/>
      <c r="C3360" s="3"/>
      <c r="D3360" s="3"/>
      <c r="E3360" s="3"/>
    </row>
    <row r="3361" spans="1:5">
      <c r="A3361" s="3"/>
      <c r="B3361" s="4"/>
      <c r="C3361" s="3"/>
      <c r="D3361" s="3"/>
      <c r="E3361" s="3"/>
    </row>
    <row r="3362" spans="1:5">
      <c r="A3362" s="3"/>
      <c r="B3362" s="4"/>
      <c r="C3362" s="3"/>
      <c r="D3362" s="3"/>
      <c r="E3362" s="3"/>
    </row>
    <row r="3363" spans="1:5">
      <c r="A3363" s="3"/>
      <c r="B3363" s="4"/>
      <c r="C3363" s="3"/>
      <c r="D3363" s="3"/>
      <c r="E3363" s="3"/>
    </row>
    <row r="3364" spans="1:5">
      <c r="A3364" s="3"/>
      <c r="B3364" s="4"/>
      <c r="C3364" s="3"/>
      <c r="D3364" s="3"/>
      <c r="E3364" s="3"/>
    </row>
    <row r="3365" spans="1:5">
      <c r="A3365" s="3"/>
      <c r="B3365" s="4"/>
      <c r="C3365" s="3"/>
      <c r="D3365" s="3"/>
      <c r="E3365" s="3"/>
    </row>
    <row r="3366" spans="1:5">
      <c r="A3366" s="3"/>
      <c r="B3366" s="4"/>
      <c r="C3366" s="3"/>
      <c r="D3366" s="3"/>
      <c r="E3366" s="3"/>
    </row>
    <row r="3367" spans="1:5">
      <c r="A3367" s="3"/>
      <c r="B3367" s="4"/>
      <c r="C3367" s="3"/>
      <c r="D3367" s="3"/>
      <c r="E3367" s="3"/>
    </row>
    <row r="3368" spans="1:5">
      <c r="A3368" s="3"/>
      <c r="B3368" s="4"/>
      <c r="C3368" s="3"/>
      <c r="D3368" s="3"/>
      <c r="E3368" s="3"/>
    </row>
    <row r="3369" spans="1:5">
      <c r="A3369" s="3"/>
      <c r="B3369" s="4"/>
      <c r="C3369" s="3"/>
      <c r="D3369" s="3"/>
      <c r="E3369" s="3"/>
    </row>
    <row r="3370" spans="1:5">
      <c r="A3370" s="3"/>
      <c r="B3370" s="4"/>
      <c r="C3370" s="3"/>
      <c r="D3370" s="3"/>
      <c r="E3370" s="3"/>
    </row>
    <row r="3371" spans="1:5">
      <c r="A3371" s="3"/>
      <c r="B3371" s="4"/>
      <c r="C3371" s="3"/>
      <c r="D3371" s="3"/>
      <c r="E3371" s="3"/>
    </row>
    <row r="3372" spans="1:5">
      <c r="A3372" s="3"/>
      <c r="B3372" s="4"/>
      <c r="C3372" s="3"/>
      <c r="D3372" s="3"/>
      <c r="E3372" s="3"/>
    </row>
    <row r="3373" spans="1:5">
      <c r="A3373" s="3"/>
      <c r="B3373" s="4"/>
      <c r="C3373" s="3"/>
      <c r="D3373" s="3"/>
      <c r="E3373" s="3"/>
    </row>
    <row r="3374" spans="1:5">
      <c r="A3374" s="3"/>
      <c r="B3374" s="4"/>
      <c r="C3374" s="3"/>
      <c r="D3374" s="3"/>
      <c r="E3374" s="3"/>
    </row>
    <row r="3375" spans="1:5">
      <c r="A3375" s="3"/>
      <c r="B3375" s="4"/>
      <c r="C3375" s="3"/>
      <c r="D3375" s="3"/>
      <c r="E3375" s="3"/>
    </row>
    <row r="3376" spans="1:5">
      <c r="A3376" s="3"/>
      <c r="B3376" s="4"/>
      <c r="C3376" s="3"/>
      <c r="D3376" s="3"/>
      <c r="E3376" s="3"/>
    </row>
    <row r="3377" spans="1:5">
      <c r="A3377" s="3"/>
      <c r="B3377" s="4"/>
      <c r="C3377" s="3"/>
      <c r="D3377" s="3"/>
      <c r="E3377" s="3"/>
    </row>
    <row r="3378" spans="1:5">
      <c r="A3378" s="3"/>
      <c r="B3378" s="4"/>
      <c r="C3378" s="3"/>
      <c r="D3378" s="3"/>
      <c r="E3378" s="3"/>
    </row>
    <row r="3379" spans="1:5">
      <c r="A3379" s="3"/>
      <c r="B3379" s="4"/>
      <c r="C3379" s="3"/>
      <c r="D3379" s="3"/>
      <c r="E3379" s="3"/>
    </row>
    <row r="3380" spans="1:5">
      <c r="A3380" s="3"/>
      <c r="B3380" s="4"/>
      <c r="C3380" s="3"/>
      <c r="D3380" s="3"/>
      <c r="E3380" s="3"/>
    </row>
    <row r="3381" spans="1:5">
      <c r="A3381" s="3"/>
      <c r="B3381" s="4"/>
      <c r="C3381" s="3"/>
      <c r="D3381" s="3"/>
      <c r="E3381" s="3"/>
    </row>
    <row r="3382" spans="1:5">
      <c r="A3382" s="3"/>
      <c r="B3382" s="4"/>
      <c r="C3382" s="3"/>
      <c r="D3382" s="3"/>
      <c r="E3382" s="3"/>
    </row>
    <row r="3383" spans="1:5">
      <c r="A3383" s="3"/>
      <c r="B3383" s="4"/>
      <c r="C3383" s="3"/>
      <c r="D3383" s="3"/>
      <c r="E3383" s="3"/>
    </row>
    <row r="3384" spans="1:5">
      <c r="A3384" s="3"/>
      <c r="B3384" s="4"/>
      <c r="C3384" s="3"/>
      <c r="D3384" s="3"/>
      <c r="E3384" s="3"/>
    </row>
    <row r="3385" spans="1:5">
      <c r="A3385" s="3"/>
      <c r="B3385" s="4"/>
      <c r="C3385" s="3"/>
      <c r="D3385" s="3"/>
      <c r="E3385" s="3"/>
    </row>
    <row r="3386" spans="1:5">
      <c r="A3386" s="3"/>
      <c r="B3386" s="4"/>
      <c r="C3386" s="3"/>
      <c r="D3386" s="3"/>
      <c r="E3386" s="3"/>
    </row>
    <row r="3387" spans="1:5">
      <c r="A3387" s="3"/>
      <c r="B3387" s="4"/>
      <c r="C3387" s="3"/>
      <c r="D3387" s="3"/>
      <c r="E3387" s="3"/>
    </row>
    <row r="3388" spans="1:5">
      <c r="A3388" s="3"/>
      <c r="B3388" s="4"/>
      <c r="C3388" s="3"/>
      <c r="D3388" s="3"/>
      <c r="E3388" s="3"/>
    </row>
    <row r="3389" spans="1:5">
      <c r="A3389" s="3"/>
      <c r="B3389" s="4"/>
      <c r="C3389" s="3"/>
      <c r="D3389" s="3"/>
      <c r="E3389" s="3"/>
    </row>
    <row r="3390" spans="1:5">
      <c r="A3390" s="3"/>
      <c r="B3390" s="4"/>
      <c r="C3390" s="3"/>
      <c r="D3390" s="3"/>
      <c r="E3390" s="3"/>
    </row>
    <row r="3391" spans="1:5">
      <c r="A3391" s="3"/>
      <c r="B3391" s="4"/>
      <c r="C3391" s="3"/>
      <c r="D3391" s="3"/>
      <c r="E3391" s="3"/>
    </row>
    <row r="3392" spans="1:5">
      <c r="A3392" s="3"/>
      <c r="B3392" s="4"/>
      <c r="C3392" s="3"/>
      <c r="D3392" s="3"/>
      <c r="E3392" s="3"/>
    </row>
    <row r="3393" spans="1:5">
      <c r="A3393" s="3"/>
      <c r="B3393" s="4"/>
      <c r="C3393" s="3"/>
      <c r="D3393" s="3"/>
      <c r="E3393" s="3"/>
    </row>
    <row r="3394" spans="1:5">
      <c r="A3394" s="3"/>
      <c r="B3394" s="4"/>
      <c r="C3394" s="3"/>
      <c r="D3394" s="3"/>
      <c r="E3394" s="3"/>
    </row>
    <row r="3395" spans="1:5">
      <c r="A3395" s="3"/>
      <c r="B3395" s="4"/>
      <c r="C3395" s="3"/>
      <c r="D3395" s="3"/>
      <c r="E3395" s="3"/>
    </row>
    <row r="3396" spans="1:5">
      <c r="A3396" s="3"/>
      <c r="B3396" s="4"/>
      <c r="C3396" s="3"/>
      <c r="D3396" s="3"/>
      <c r="E3396" s="3"/>
    </row>
    <row r="3397" spans="1:5">
      <c r="A3397" s="3"/>
      <c r="B3397" s="4"/>
      <c r="C3397" s="3"/>
      <c r="D3397" s="3"/>
      <c r="E3397" s="3"/>
    </row>
    <row r="3398" spans="1:5">
      <c r="A3398" s="3"/>
      <c r="B3398" s="4"/>
      <c r="C3398" s="3"/>
      <c r="D3398" s="3"/>
      <c r="E3398" s="3"/>
    </row>
    <row r="3399" spans="1:5">
      <c r="A3399" s="3"/>
      <c r="B3399" s="4"/>
      <c r="C3399" s="3"/>
      <c r="D3399" s="3"/>
      <c r="E3399" s="3"/>
    </row>
    <row r="3400" spans="1:5">
      <c r="A3400" s="3"/>
      <c r="B3400" s="4"/>
      <c r="C3400" s="3"/>
      <c r="D3400" s="3"/>
      <c r="E3400" s="3"/>
    </row>
    <row r="3401" spans="1:5">
      <c r="A3401" s="3"/>
      <c r="B3401" s="4"/>
      <c r="C3401" s="3"/>
      <c r="D3401" s="3"/>
      <c r="E3401" s="3"/>
    </row>
    <row r="3402" spans="1:5">
      <c r="A3402" s="3"/>
      <c r="B3402" s="4"/>
      <c r="C3402" s="3"/>
      <c r="D3402" s="3"/>
      <c r="E3402" s="3"/>
    </row>
    <row r="3403" spans="1:5">
      <c r="A3403" s="3"/>
      <c r="B3403" s="4"/>
      <c r="C3403" s="3"/>
      <c r="D3403" s="3"/>
      <c r="E3403" s="3"/>
    </row>
    <row r="3404" spans="1:5">
      <c r="A3404" s="3"/>
      <c r="B3404" s="4"/>
      <c r="C3404" s="3"/>
      <c r="D3404" s="3"/>
      <c r="E3404" s="3"/>
    </row>
    <row r="3405" spans="1:5">
      <c r="A3405" s="3"/>
      <c r="B3405" s="4"/>
      <c r="C3405" s="3"/>
      <c r="D3405" s="3"/>
      <c r="E3405" s="3"/>
    </row>
    <row r="3406" spans="1:5">
      <c r="A3406" s="3"/>
      <c r="B3406" s="4"/>
      <c r="C3406" s="3"/>
      <c r="D3406" s="3"/>
      <c r="E3406" s="3"/>
    </row>
    <row r="3407" spans="1:5">
      <c r="A3407" s="3"/>
      <c r="B3407" s="4"/>
      <c r="C3407" s="3"/>
      <c r="D3407" s="3"/>
      <c r="E3407" s="3"/>
    </row>
    <row r="3408" spans="1:5">
      <c r="A3408" s="3"/>
      <c r="B3408" s="4"/>
      <c r="C3408" s="3"/>
      <c r="D3408" s="3"/>
      <c r="E3408" s="3"/>
    </row>
    <row r="3409" spans="1:5">
      <c r="A3409" s="3"/>
      <c r="B3409" s="4"/>
      <c r="C3409" s="3"/>
      <c r="D3409" s="3"/>
      <c r="E3409" s="3"/>
    </row>
    <row r="3410" spans="1:5">
      <c r="A3410" s="3"/>
      <c r="B3410" s="4"/>
      <c r="C3410" s="3"/>
      <c r="D3410" s="3"/>
      <c r="E3410" s="3"/>
    </row>
    <row r="3411" spans="1:5">
      <c r="A3411" s="3"/>
      <c r="B3411" s="4"/>
      <c r="C3411" s="3"/>
      <c r="D3411" s="3"/>
      <c r="E3411" s="3"/>
    </row>
    <row r="3412" spans="1:5">
      <c r="A3412" s="3"/>
      <c r="B3412" s="4"/>
      <c r="C3412" s="3"/>
      <c r="D3412" s="3"/>
      <c r="E3412" s="3"/>
    </row>
    <row r="3413" spans="1:5">
      <c r="A3413" s="3"/>
      <c r="B3413" s="4"/>
      <c r="C3413" s="3"/>
      <c r="D3413" s="3"/>
      <c r="E3413" s="3"/>
    </row>
    <row r="3414" spans="1:5">
      <c r="A3414" s="3"/>
      <c r="B3414" s="4"/>
      <c r="C3414" s="3"/>
      <c r="D3414" s="3"/>
      <c r="E3414" s="3"/>
    </row>
    <row r="3415" spans="1:5">
      <c r="A3415" s="3"/>
      <c r="B3415" s="4"/>
      <c r="C3415" s="3"/>
      <c r="D3415" s="3"/>
      <c r="E3415" s="3"/>
    </row>
    <row r="3416" spans="1:5">
      <c r="A3416" s="3"/>
      <c r="B3416" s="4"/>
      <c r="C3416" s="3"/>
      <c r="D3416" s="3"/>
      <c r="E3416" s="3"/>
    </row>
    <row r="3417" spans="1:5">
      <c r="A3417" s="3"/>
      <c r="B3417" s="4"/>
      <c r="C3417" s="3"/>
      <c r="D3417" s="3"/>
      <c r="E3417" s="3"/>
    </row>
    <row r="3418" spans="1:5">
      <c r="A3418" s="3"/>
      <c r="B3418" s="4"/>
      <c r="C3418" s="3"/>
      <c r="D3418" s="3"/>
      <c r="E3418" s="3"/>
    </row>
    <row r="3419" spans="1:5">
      <c r="A3419" s="3"/>
      <c r="B3419" s="4"/>
      <c r="C3419" s="3"/>
      <c r="D3419" s="3"/>
      <c r="E3419" s="3"/>
    </row>
    <row r="3420" spans="1:5">
      <c r="A3420" s="3"/>
      <c r="B3420" s="4"/>
      <c r="C3420" s="3"/>
      <c r="D3420" s="3"/>
      <c r="E3420" s="3"/>
    </row>
    <row r="3421" spans="1:5">
      <c r="A3421" s="3"/>
      <c r="B3421" s="4"/>
      <c r="C3421" s="3"/>
      <c r="D3421" s="3"/>
      <c r="E3421" s="3"/>
    </row>
    <row r="3422" spans="1:5">
      <c r="A3422" s="3"/>
      <c r="B3422" s="4"/>
      <c r="C3422" s="3"/>
      <c r="D3422" s="3"/>
      <c r="E3422" s="3"/>
    </row>
    <row r="3423" spans="1:5">
      <c r="A3423" s="3"/>
      <c r="B3423" s="4"/>
      <c r="C3423" s="3"/>
      <c r="D3423" s="3"/>
      <c r="E3423" s="3"/>
    </row>
    <row r="3424" spans="1:5">
      <c r="A3424" s="3"/>
      <c r="B3424" s="4"/>
      <c r="C3424" s="3"/>
      <c r="D3424" s="3"/>
      <c r="E3424" s="3"/>
    </row>
    <row r="3425" spans="1:5">
      <c r="A3425" s="3"/>
      <c r="B3425" s="4"/>
      <c r="C3425" s="3"/>
      <c r="D3425" s="3"/>
      <c r="E3425" s="3"/>
    </row>
    <row r="3426" spans="1:5">
      <c r="A3426" s="3"/>
      <c r="B3426" s="4"/>
      <c r="C3426" s="3"/>
      <c r="D3426" s="3"/>
      <c r="E3426" s="3"/>
    </row>
    <row r="3427" spans="1:5">
      <c r="A3427" s="3"/>
      <c r="B3427" s="4"/>
      <c r="C3427" s="3"/>
      <c r="D3427" s="3"/>
      <c r="E3427" s="3"/>
    </row>
    <row r="3428" spans="1:5">
      <c r="A3428" s="3"/>
      <c r="B3428" s="4"/>
      <c r="C3428" s="3"/>
      <c r="D3428" s="3"/>
      <c r="E3428" s="3"/>
    </row>
    <row r="3429" spans="1:5">
      <c r="A3429" s="3"/>
      <c r="B3429" s="4"/>
      <c r="C3429" s="3"/>
      <c r="D3429" s="3"/>
      <c r="E3429" s="3"/>
    </row>
    <row r="3430" spans="1:5">
      <c r="A3430" s="3"/>
      <c r="B3430" s="4"/>
      <c r="C3430" s="3"/>
      <c r="D3430" s="3"/>
      <c r="E3430" s="3"/>
    </row>
    <row r="3431" spans="1:5">
      <c r="A3431" s="3"/>
      <c r="B3431" s="4"/>
      <c r="C3431" s="3"/>
      <c r="D3431" s="3"/>
      <c r="E3431" s="3"/>
    </row>
    <row r="3432" spans="1:5">
      <c r="A3432" s="3"/>
      <c r="B3432" s="4"/>
      <c r="C3432" s="3"/>
      <c r="D3432" s="3"/>
      <c r="E3432" s="3"/>
    </row>
    <row r="3433" spans="1:5">
      <c r="A3433" s="3"/>
      <c r="B3433" s="4"/>
      <c r="C3433" s="3"/>
      <c r="D3433" s="3"/>
      <c r="E3433" s="3"/>
    </row>
    <row r="3434" spans="1:5">
      <c r="A3434" s="3"/>
      <c r="B3434" s="4"/>
      <c r="C3434" s="3"/>
      <c r="D3434" s="3"/>
      <c r="E3434" s="3"/>
    </row>
    <row r="3435" spans="1:5">
      <c r="A3435" s="3"/>
      <c r="B3435" s="4"/>
      <c r="C3435" s="3"/>
      <c r="D3435" s="3"/>
      <c r="E3435" s="3"/>
    </row>
    <row r="3436" spans="1:5">
      <c r="A3436" s="3"/>
      <c r="B3436" s="4"/>
      <c r="C3436" s="3"/>
      <c r="D3436" s="3"/>
      <c r="E3436" s="3"/>
    </row>
    <row r="3437" spans="1:5">
      <c r="A3437" s="3"/>
      <c r="B3437" s="4"/>
      <c r="C3437" s="3"/>
      <c r="D3437" s="3"/>
      <c r="E3437" s="3"/>
    </row>
    <row r="3438" spans="1:5">
      <c r="A3438" s="3"/>
      <c r="B3438" s="4"/>
      <c r="C3438" s="3"/>
      <c r="D3438" s="3"/>
      <c r="E3438" s="3"/>
    </row>
    <row r="3439" spans="1:5">
      <c r="A3439" s="3"/>
      <c r="B3439" s="4"/>
      <c r="C3439" s="3"/>
      <c r="D3439" s="3"/>
      <c r="E3439" s="3"/>
    </row>
    <row r="3440" spans="1:5">
      <c r="A3440" s="3"/>
      <c r="B3440" s="4"/>
      <c r="C3440" s="3"/>
      <c r="D3440" s="3"/>
      <c r="E3440" s="3"/>
    </row>
    <row r="3441" spans="1:5">
      <c r="A3441" s="3"/>
      <c r="B3441" s="4"/>
      <c r="C3441" s="3"/>
      <c r="D3441" s="3"/>
      <c r="E3441" s="3"/>
    </row>
    <row r="3442" spans="1:5">
      <c r="A3442" s="3"/>
      <c r="B3442" s="4"/>
      <c r="C3442" s="3"/>
      <c r="D3442" s="3"/>
      <c r="E3442" s="3"/>
    </row>
    <row r="3443" spans="1:5">
      <c r="A3443" s="3"/>
      <c r="B3443" s="4"/>
      <c r="C3443" s="3"/>
      <c r="D3443" s="3"/>
      <c r="E3443" s="3"/>
    </row>
    <row r="3444" spans="1:5">
      <c r="A3444" s="3"/>
      <c r="B3444" s="4"/>
      <c r="C3444" s="3"/>
      <c r="D3444" s="3"/>
      <c r="E3444" s="3"/>
    </row>
    <row r="3445" spans="1:5">
      <c r="A3445" s="3"/>
      <c r="B3445" s="4"/>
      <c r="C3445" s="3"/>
      <c r="D3445" s="3"/>
      <c r="E3445" s="3"/>
    </row>
    <row r="3446" spans="1:5">
      <c r="A3446" s="3"/>
      <c r="B3446" s="4"/>
      <c r="C3446" s="3"/>
      <c r="D3446" s="3"/>
      <c r="E3446" s="3"/>
    </row>
    <row r="3447" spans="1:5">
      <c r="A3447" s="3"/>
      <c r="B3447" s="4"/>
      <c r="C3447" s="3"/>
      <c r="D3447" s="3"/>
      <c r="E3447" s="3"/>
    </row>
    <row r="3448" spans="1:5">
      <c r="A3448" s="3"/>
      <c r="B3448" s="4"/>
      <c r="C3448" s="3"/>
      <c r="D3448" s="3"/>
      <c r="E3448" s="3"/>
    </row>
    <row r="3449" spans="1:5">
      <c r="A3449" s="3"/>
      <c r="B3449" s="4"/>
      <c r="C3449" s="3"/>
      <c r="D3449" s="3"/>
      <c r="E3449" s="3"/>
    </row>
    <row r="3450" spans="1:5">
      <c r="A3450" s="3"/>
      <c r="B3450" s="4"/>
      <c r="C3450" s="3"/>
      <c r="D3450" s="3"/>
      <c r="E3450" s="3"/>
    </row>
    <row r="3451" spans="1:5">
      <c r="A3451" s="3"/>
      <c r="B3451" s="4"/>
      <c r="C3451" s="3"/>
      <c r="D3451" s="3"/>
      <c r="E3451" s="3"/>
    </row>
    <row r="3452" spans="1:5">
      <c r="A3452" s="3"/>
      <c r="B3452" s="4"/>
      <c r="C3452" s="3"/>
      <c r="D3452" s="3"/>
      <c r="E3452" s="3"/>
    </row>
    <row r="3453" spans="1:5">
      <c r="A3453" s="3"/>
      <c r="B3453" s="4"/>
      <c r="C3453" s="3"/>
      <c r="D3453" s="3"/>
      <c r="E3453" s="3"/>
    </row>
    <row r="3454" spans="1:5">
      <c r="A3454" s="3"/>
      <c r="B3454" s="4"/>
      <c r="C3454" s="3"/>
      <c r="D3454" s="3"/>
      <c r="E3454" s="3"/>
    </row>
    <row r="3455" spans="1:5">
      <c r="A3455" s="3"/>
      <c r="B3455" s="4"/>
      <c r="C3455" s="3"/>
      <c r="D3455" s="3"/>
      <c r="E3455" s="3"/>
    </row>
    <row r="3456" spans="1:5">
      <c r="A3456" s="3"/>
      <c r="B3456" s="4"/>
      <c r="C3456" s="3"/>
      <c r="D3456" s="3"/>
      <c r="E3456" s="3"/>
    </row>
    <row r="3457" spans="1:5">
      <c r="A3457" s="3"/>
      <c r="B3457" s="4"/>
      <c r="C3457" s="3"/>
      <c r="D3457" s="3"/>
      <c r="E3457" s="3"/>
    </row>
    <row r="3458" spans="1:5">
      <c r="A3458" s="3"/>
      <c r="B3458" s="4"/>
      <c r="C3458" s="3"/>
      <c r="D3458" s="3"/>
      <c r="E3458" s="3"/>
    </row>
    <row r="3459" spans="1:5">
      <c r="A3459" s="3"/>
      <c r="B3459" s="4"/>
      <c r="C3459" s="3"/>
      <c r="D3459" s="3"/>
      <c r="E3459" s="3"/>
    </row>
    <row r="3460" spans="1:5">
      <c r="A3460" s="3"/>
      <c r="B3460" s="4"/>
      <c r="C3460" s="3"/>
      <c r="D3460" s="3"/>
      <c r="E3460" s="3"/>
    </row>
    <row r="3461" spans="1:5">
      <c r="A3461" s="3"/>
      <c r="B3461" s="4"/>
      <c r="C3461" s="3"/>
      <c r="D3461" s="3"/>
      <c r="E3461" s="3"/>
    </row>
    <row r="3462" spans="1:5">
      <c r="A3462" s="3"/>
      <c r="B3462" s="4"/>
      <c r="C3462" s="3"/>
      <c r="D3462" s="3"/>
      <c r="E3462" s="3"/>
    </row>
    <row r="3463" spans="1:5">
      <c r="A3463" s="3"/>
      <c r="B3463" s="4"/>
      <c r="C3463" s="3"/>
      <c r="D3463" s="3"/>
      <c r="E3463" s="3"/>
    </row>
    <row r="3464" spans="1:5">
      <c r="A3464" s="3"/>
      <c r="B3464" s="4"/>
      <c r="C3464" s="3"/>
      <c r="D3464" s="3"/>
      <c r="E3464" s="3"/>
    </row>
    <row r="3465" spans="1:5">
      <c r="A3465" s="3"/>
      <c r="B3465" s="4"/>
      <c r="C3465" s="3"/>
      <c r="D3465" s="3"/>
      <c r="E3465" s="3"/>
    </row>
    <row r="3466" spans="1:5">
      <c r="A3466" s="3"/>
      <c r="B3466" s="4"/>
      <c r="C3466" s="3"/>
      <c r="D3466" s="3"/>
      <c r="E3466" s="3"/>
    </row>
    <row r="3467" spans="1:5">
      <c r="A3467" s="3"/>
      <c r="B3467" s="4"/>
      <c r="C3467" s="3"/>
      <c r="D3467" s="3"/>
      <c r="E3467" s="3"/>
    </row>
    <row r="3468" spans="1:5">
      <c r="A3468" s="3"/>
      <c r="B3468" s="4"/>
      <c r="C3468" s="3"/>
      <c r="D3468" s="3"/>
      <c r="E3468" s="3"/>
    </row>
    <row r="3469" spans="1:5">
      <c r="A3469" s="3"/>
      <c r="B3469" s="4"/>
      <c r="C3469" s="3"/>
      <c r="D3469" s="3"/>
      <c r="E3469" s="3"/>
    </row>
    <row r="3470" spans="1:5">
      <c r="A3470" s="3"/>
      <c r="B3470" s="4"/>
      <c r="C3470" s="3"/>
      <c r="D3470" s="3"/>
      <c r="E3470" s="3"/>
    </row>
    <row r="3471" spans="1:5">
      <c r="A3471" s="3"/>
      <c r="B3471" s="4"/>
      <c r="C3471" s="3"/>
      <c r="D3471" s="3"/>
      <c r="E3471" s="3"/>
    </row>
    <row r="3472" spans="1:5">
      <c r="A3472" s="3"/>
      <c r="B3472" s="4"/>
      <c r="C3472" s="3"/>
      <c r="D3472" s="3"/>
      <c r="E3472" s="3"/>
    </row>
    <row r="3473" spans="1:5">
      <c r="A3473" s="3"/>
      <c r="B3473" s="4"/>
      <c r="C3473" s="3"/>
      <c r="D3473" s="3"/>
      <c r="E3473" s="3"/>
    </row>
  </sheetData>
  <sheetProtection formatCells="0" formatRows="0"/>
  <mergeCells count="44">
    <mergeCell ref="A2:L2"/>
    <mergeCell ref="L6:L7"/>
    <mergeCell ref="A6:A7"/>
    <mergeCell ref="B6:B7"/>
    <mergeCell ref="A3:L3"/>
    <mergeCell ref="A4:L4"/>
    <mergeCell ref="B5:L5"/>
    <mergeCell ref="C6:C7"/>
    <mergeCell ref="A298:L298"/>
    <mergeCell ref="B297:L297"/>
    <mergeCell ref="A291:L291"/>
    <mergeCell ref="A292:L292"/>
    <mergeCell ref="B293:L293"/>
    <mergeCell ref="B296:L296"/>
    <mergeCell ref="B295:L295"/>
    <mergeCell ref="B294:L294"/>
    <mergeCell ref="L221:L222"/>
    <mergeCell ref="J6:K6"/>
    <mergeCell ref="D6:F6"/>
    <mergeCell ref="G6:I6"/>
    <mergeCell ref="A10:L10"/>
    <mergeCell ref="A22:L22"/>
    <mergeCell ref="A9:L9"/>
    <mergeCell ref="A186:L186"/>
    <mergeCell ref="A198:L198"/>
    <mergeCell ref="A127:L127"/>
    <mergeCell ref="A33:L33"/>
    <mergeCell ref="A142:L142"/>
    <mergeCell ref="A179:L179"/>
    <mergeCell ref="A62:L62"/>
    <mergeCell ref="A75:L75"/>
    <mergeCell ref="A50:L50"/>
    <mergeCell ref="A290:L290"/>
    <mergeCell ref="A288:B288"/>
    <mergeCell ref="A289:L289"/>
    <mergeCell ref="A286:L286"/>
    <mergeCell ref="A241:L241"/>
    <mergeCell ref="A287:L287"/>
    <mergeCell ref="A285:B285"/>
    <mergeCell ref="A270:L270"/>
    <mergeCell ref="I272:J272"/>
    <mergeCell ref="I273:J273"/>
    <mergeCell ref="I274:J274"/>
    <mergeCell ref="A251:L251"/>
  </mergeCells>
  <phoneticPr fontId="13" type="noConversion"/>
  <pageMargins left="0" right="0" top="0.59055118110236227" bottom="0" header="0" footer="0"/>
  <pageSetup paperSize="9" scale="35" fitToHeight="29" orientation="landscape" r:id="rId1"/>
  <headerFooter alignWithMargins="0">
    <oddHeader>&amp;R&amp;P</oddHeader>
  </headerFooter>
  <rowBreaks count="8" manualBreakCount="8">
    <brk id="47" max="16383" man="1"/>
    <brk id="55" max="16383" man="1"/>
    <brk id="59" max="16383" man="1"/>
    <brk id="67" max="16383" man="1"/>
    <brk id="176" max="16383" man="1"/>
    <brk id="188" max="16383" man="1"/>
    <brk id="262" max="16383" man="1"/>
    <brk id="2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стр.1</vt:lpstr>
      <vt:lpstr>доклад</vt:lpstr>
      <vt:lpstr>доклад!Заголовки_для_печати</vt:lpstr>
      <vt:lpstr>доклад!Область_печати</vt:lpstr>
      <vt:lpstr>стр.1!Область_печати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Dachuk_AA</dc:creator>
  <cp:lastModifiedBy>Admin</cp:lastModifiedBy>
  <cp:lastPrinted>2012-07-23T06:54:25Z</cp:lastPrinted>
  <dcterms:created xsi:type="dcterms:W3CDTF">2011-03-30T00:40:41Z</dcterms:created>
  <dcterms:modified xsi:type="dcterms:W3CDTF">2012-07-23T15:55:47Z</dcterms:modified>
</cp:coreProperties>
</file>