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6" yWindow="600" windowWidth="21732" windowHeight="11700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H12" i="2" l="1"/>
  <c r="H13" i="2"/>
  <c r="H14" i="2"/>
  <c r="H15" i="2"/>
  <c r="H16" i="2"/>
  <c r="H1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36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3" i="2"/>
  <c r="H94" i="2"/>
  <c r="H97" i="2"/>
  <c r="H98" i="2"/>
  <c r="H105" i="2"/>
  <c r="H106" i="2"/>
  <c r="H111" i="2"/>
  <c r="H112" i="2"/>
  <c r="H113" i="2"/>
  <c r="H114" i="2"/>
  <c r="H115" i="2"/>
  <c r="H116" i="2"/>
  <c r="H117" i="2"/>
  <c r="H120" i="2"/>
  <c r="H123" i="2"/>
  <c r="H124" i="2"/>
  <c r="H125" i="2"/>
  <c r="H126" i="2"/>
  <c r="H127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0" i="2"/>
  <c r="F12" i="2"/>
  <c r="F13" i="2"/>
  <c r="F14" i="2"/>
  <c r="F15" i="2"/>
  <c r="F16" i="2"/>
  <c r="F17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5" i="2"/>
  <c r="F86" i="2"/>
  <c r="F87" i="2"/>
  <c r="F88" i="2"/>
  <c r="F89" i="2"/>
  <c r="F90" i="2"/>
  <c r="F93" i="2"/>
  <c r="F94" i="2"/>
  <c r="F97" i="2"/>
  <c r="F98" i="2"/>
  <c r="F105" i="2"/>
  <c r="F106" i="2"/>
  <c r="F111" i="2"/>
  <c r="F112" i="2"/>
  <c r="F113" i="2"/>
  <c r="F114" i="2"/>
  <c r="F115" i="2"/>
  <c r="F116" i="2"/>
  <c r="F117" i="2"/>
  <c r="F120" i="2"/>
  <c r="F123" i="2"/>
  <c r="F124" i="2"/>
  <c r="F125" i="2"/>
  <c r="F126" i="2"/>
  <c r="F127" i="2"/>
  <c r="F130" i="2"/>
  <c r="F131" i="2"/>
  <c r="F132" i="2"/>
  <c r="F133" i="2"/>
  <c r="F139" i="2"/>
  <c r="F140" i="2"/>
  <c r="F141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0" i="2"/>
</calcChain>
</file>

<file path=xl/sharedStrings.xml><?xml version="1.0" encoding="utf-8"?>
<sst xmlns="http://schemas.openxmlformats.org/spreadsheetml/2006/main" count="372" uniqueCount="367">
  <si>
    <t xml:space="preserve"> Наименование показателя</t>
  </si>
  <si>
    <t>4</t>
  </si>
  <si>
    <t>5</t>
  </si>
  <si>
    <t>6</t>
  </si>
  <si>
    <t>Доходы бюджета - всего</t>
  </si>
  <si>
    <t>x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</si>
  <si>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</si>
  <si>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</si>
  <si>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</si>
  <si>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</si>
  <si>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</si>
  <si>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</si>
  <si>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</si>
  <si>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</si>
  <si>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</si>
  <si>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</si>
  <si>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</si>
  <si>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</si>
  <si>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</si>
  <si>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</si>
  <si>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</si>
  <si>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</si>
  <si>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</si>
  <si>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</si>
  <si>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</si>
  <si>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</si>
  <si>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</si>
  <si>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</si>
  <si>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</si>
  <si>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</si>
  <si>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</si>
  <si>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</si>
  <si>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</si>
  <si>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</si>
  <si>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</si>
  <si>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</si>
  <si>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</si>
  <si>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</si>
  <si>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</si>
  <si>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</si>
  <si>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</si>
  <si>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</si>
  <si>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</si>
  <si>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</si>
  <si>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</si>
  <si>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</si>
  <si>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</si>
  <si>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</si>
  <si>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</si>
  <si>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</si>
  <si>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</si>
  <si>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</si>
  <si>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</si>
  <si>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</si>
  <si>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</si>
  <si>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</si>
  <si>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</si>
  <si>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</si>
  <si>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</si>
  <si>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</si>
  <si>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</si>
  <si>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</si>
  <si>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</si>
  <si>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</si>
  <si>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</si>
  <si>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</si>
  <si>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</si>
  <si>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</si>
  <si>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</si>
  <si>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</si>
  <si>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</si>
  <si>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</si>
  <si>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</si>
  <si>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</si>
  <si>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</si>
  <si>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</si>
  <si>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</si>
  <si>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</si>
  <si>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</si>
  <si>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</si>
  <si>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</si>
  <si>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</si>
  <si>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</si>
  <si>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</si>
  <si>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</si>
  <si>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</si>
  <si>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</si>
  <si>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</si>
  <si>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</si>
  <si>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</si>
  <si>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</si>
  <si>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</si>
  <si>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</si>
  <si>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</si>
  <si>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</si>
  <si>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</si>
  <si>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</si>
  <si>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</si>
  <si>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</si>
  <si>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</si>
  <si>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</si>
  <si>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</si>
  <si>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</si>
  <si>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</si>
  <si>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</si>
  <si>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</si>
  <si>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</si>
  <si>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</si>
  <si>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</si>
  <si>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</si>
  <si>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</si>
  <si>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</si>
  <si>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</si>
  <si>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</si>
  <si>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</si>
  <si>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</si>
  <si>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</si>
  <si>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</si>
  <si>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</si>
  <si>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</si>
  <si>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</si>
  <si>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</si>
  <si>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</si>
  <si>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</si>
  <si>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</si>
  <si>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</si>
  <si>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</si>
  <si>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</si>
  <si>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</si>
  <si>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Прочие дотации</t>
  </si>
  <si>
    <t xml:space="preserve">  Прочие дотации бюджетам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</si>
  <si>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</si>
  <si>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</si>
  <si>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</si>
  <si>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</si>
  <si>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</si>
  <si>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</si>
  <si>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</si>
  <si>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</si>
  <si>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</si>
  <si>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</si>
  <si>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</si>
  <si>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</si>
  <si>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</si>
  <si>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</si>
  <si>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</si>
  <si>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</si>
  <si>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</si>
  <si>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</si>
  <si>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</si>
  <si>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</si>
  <si>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Единая субвенция местным бюджетам из бюджета субъекта Российской Федерации</t>
  </si>
  <si>
    <t xml:space="preserve">  Единая субвенция бюджетам муниципальных районов из бюджета субъекта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</si>
  <si>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</si>
  <si>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</si>
  <si>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</si>
  <si>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</si>
  <si>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</si>
  <si>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</si>
  <si>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</si>
  <si>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</si>
  <si>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</si>
  <si>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</si>
  <si>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</si>
  <si>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</si>
  <si>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</si>
  <si>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</si>
  <si>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</si>
  <si>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</si>
  <si>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</si>
  <si>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АНАЛИТИЧЕСКИЕ ДАННЫЕ ОБ ИСПОЛНЕНИИ ДОХОДОВ БЮДЖЕТА                                                                                                                                                   ПАРТИЗАНСКОГО МУНИЦИПАЛЬНОГО РАЙОНА ЗА 2022 ГОД                                                                                                                      </t>
  </si>
  <si>
    <t>Код бюджетной классификации (без указания кода главного администратора доходов бюджета)</t>
  </si>
  <si>
    <t>Первоначальный утвержденный план 2022 года, 
 руб.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</si>
  <si>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</si>
  <si>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</si>
  <si>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</si>
  <si>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</si>
  <si>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</si>
  <si>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</si>
  <si>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</si>
  <si>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1 01 02080 01 0000 110</t>
  </si>
  <si>
    <t>1 03 00000 00 0000 000</t>
  </si>
  <si>
    <t>1 03 02230 01 0000 110</t>
  </si>
  <si>
    <t>1 03 02231 01 0000 110</t>
  </si>
  <si>
    <t>1 03 02000 01 0000 110</t>
  </si>
  <si>
    <t>1 03 02240 01 0000 110</t>
  </si>
  <si>
    <t>1 03 02241 01 0000 110</t>
  </si>
  <si>
    <t>1 03 02250 01 0000 110</t>
  </si>
  <si>
    <t>1 03 02251 01 0000 110</t>
  </si>
  <si>
    <t>1 03 02260 01 0000 110</t>
  </si>
  <si>
    <t>1 03 02261 01 0000 110</t>
  </si>
  <si>
    <t>1 05 00000 00 0000 000</t>
  </si>
  <si>
    <t>1 05 01000 00 0000 110</t>
  </si>
  <si>
    <t>1 05 01010 01 0000 110</t>
  </si>
  <si>
    <t>1 05 01012 01 0000 110</t>
  </si>
  <si>
    <t>1 05 01011 01 0000 110</t>
  </si>
  <si>
    <t>1 05 01020 01 0000 110</t>
  </si>
  <si>
    <t>1 05 01021 01 0000 110</t>
  </si>
  <si>
    <t>1 05 01022 01 0000 110</t>
  </si>
  <si>
    <t>1 05 02000 02 0000 110</t>
  </si>
  <si>
    <t>1 05 02010 02 0000 110</t>
  </si>
  <si>
    <t>1 05 03000 01 0000 110</t>
  </si>
  <si>
    <t>1 05 03010 01 0000 110</t>
  </si>
  <si>
    <t>1 05 04000 02 0000 110</t>
  </si>
  <si>
    <t>1 05 04020 02 0000 110</t>
  </si>
  <si>
    <t>1 06 00000 00 0000 000</t>
  </si>
  <si>
    <t>1 06 01000 00 0000 110</t>
  </si>
  <si>
    <t>1 06 01030 05 0000 110</t>
  </si>
  <si>
    <t>1 06 06000 00 0000 110</t>
  </si>
  <si>
    <t>1 06 06030 00 0000 110</t>
  </si>
  <si>
    <t>1 06 06033 05 0000 110</t>
  </si>
  <si>
    <t>1 06 06040 00 0000 110</t>
  </si>
  <si>
    <t>1 06 06043 05 0000 110</t>
  </si>
  <si>
    <t>1 08 00000 00 0000 000</t>
  </si>
  <si>
    <t>1 08 03000 01 0000 110</t>
  </si>
  <si>
    <t>1 08 03010 01 0000 110</t>
  </si>
  <si>
    <t>1 11 00000 00 0000 000</t>
  </si>
  <si>
    <t>1 11 05000 00 0000 120</t>
  </si>
  <si>
    <t>1 11 05010 00 0000 120</t>
  </si>
  <si>
    <t>1 11 05013 05 0000 120</t>
  </si>
  <si>
    <t>1 11 05030 00 0000 120</t>
  </si>
  <si>
    <t>1 11 05035 05 0000 120</t>
  </si>
  <si>
    <t>1 11 05070 00 0000 120</t>
  </si>
  <si>
    <t>1 11 05075 05 0000 120</t>
  </si>
  <si>
    <t>1 11 05300 00 0000 120</t>
  </si>
  <si>
    <t>1 11 05310 00 0000 120</t>
  </si>
  <si>
    <t>1 11 05313 05 0000 120</t>
  </si>
  <si>
    <t>1 11 05326 00 0000 120</t>
  </si>
  <si>
    <t>1 11 05326 05 0000 120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</si>
  <si>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</si>
  <si>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</si>
  <si>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</si>
  <si>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</si>
  <si>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</si>
  <si>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</si>
  <si>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</si>
  <si>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</si>
  <si>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1 12 01041 01 0000 120</t>
  </si>
  <si>
    <t>1 12 01042 01 0000 120</t>
  </si>
  <si>
    <t>1 13 00000 00 0000 000</t>
  </si>
  <si>
    <t>1 13 01000 00 0000 130</t>
  </si>
  <si>
    <t>1 13 01990 00 0000 130</t>
  </si>
  <si>
    <t>1 13 01995 05 0000 130</t>
  </si>
  <si>
    <t>1 13 02000 00 0000 130</t>
  </si>
  <si>
    <t>1 13 02990 00 0000 130</t>
  </si>
  <si>
    <t>1 13 02995 05 0000 130</t>
  </si>
  <si>
    <t>1 14 00000 00 0000 000</t>
  </si>
  <si>
    <t>1 14 06000 00 0000 430</t>
  </si>
  <si>
    <t>1 14 06010 00 0000 430</t>
  </si>
  <si>
    <t>1 14 06013 05 0000 430</t>
  </si>
  <si>
    <t>1 16 00000 00 0000 000</t>
  </si>
  <si>
    <t>1 16 01000 01 0000 140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</si>
  <si>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</si>
  <si>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</si>
  <si>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</si>
  <si>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</si>
  <si>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</si>
  <si>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1 16 01073 01 0000 140</t>
  </si>
  <si>
    <t>1 16 01080 01 0000 140</t>
  </si>
  <si>
    <t>1 16 01083 01 0000 140</t>
  </si>
  <si>
    <t>1 16 01090 01 0000 140</t>
  </si>
  <si>
    <t>1 16 01093 01 0000 140</t>
  </si>
  <si>
    <t>1 16 01100 01 0000 140</t>
  </si>
  <si>
    <t>1 16 01103 01 0000 140</t>
  </si>
  <si>
    <t>1 16 01110 01 0000 140</t>
  </si>
  <si>
    <t>1 16 01113 01 0000 140</t>
  </si>
  <si>
    <t>1 16 01140 01 0000 140</t>
  </si>
  <si>
    <t>1 16 01143 01 0000 140</t>
  </si>
  <si>
    <t>1 16 01150 01 0000 140</t>
  </si>
  <si>
    <t>1 16 01153 01 0000 140</t>
  </si>
  <si>
    <t>1 16 01170 01 0000 140</t>
  </si>
  <si>
    <t>1 16 01173 01 0000 140</t>
  </si>
  <si>
    <t>1 16 01190 01 0000 140</t>
  </si>
  <si>
    <t>1 16 01193 01 0000 140</t>
  </si>
  <si>
    <t>1 16 01200 01 0000 140</t>
  </si>
  <si>
    <t>1 16 01203 01 0000 140</t>
  </si>
  <si>
    <t>1 16 07000 00 0000 140</t>
  </si>
  <si>
    <t>1 16 07010 00 0000 140</t>
  </si>
  <si>
    <t>1 16 07010 05 0000 140</t>
  </si>
  <si>
    <t>1 16 07090 00 0000 140</t>
  </si>
  <si>
    <t>1 16 07090 05 0000 140</t>
  </si>
  <si>
    <t>1 16 10000 00 0000 140</t>
  </si>
  <si>
    <t>1 16 10030 05 0000 140</t>
  </si>
  <si>
    <t>1 16 10032 05 0000 140</t>
  </si>
  <si>
    <t>1 16 10120 00 0000 140</t>
  </si>
  <si>
    <t>1 16 10123 01 0000 140</t>
  </si>
  <si>
    <t>1 16 11000 01 0000 140</t>
  </si>
  <si>
    <t>1 16 11050 01 0000 140</t>
  </si>
  <si>
    <t>1 17 00000 00 0000 000</t>
  </si>
  <si>
    <t>1 17 01000 00 0000 180</t>
  </si>
  <si>
    <t>1 17 01050 05 0000 180</t>
  </si>
  <si>
    <t>1 17 05000 00 0000 180</t>
  </si>
  <si>
    <t>1 17 05050 05 0000 180</t>
  </si>
  <si>
    <t>2 00 00000 00 0000 000</t>
  </si>
  <si>
    <t>2 02 00000 00 0000 000</t>
  </si>
  <si>
    <t>2 02 10000 00 0000 150</t>
  </si>
  <si>
    <t>2 02 15002 00 0000 150</t>
  </si>
  <si>
    <t>2 02 15002 05 0000 150</t>
  </si>
  <si>
    <t>2 02 19999 00 0000 150</t>
  </si>
  <si>
    <t>2 02 19999 05 0000 150</t>
  </si>
  <si>
    <t>2 02 20000 00 0000 150</t>
  </si>
  <si>
    <t>2 02 25497 00 0000 150</t>
  </si>
  <si>
    <t>2 02 25497 05 0000 150</t>
  </si>
  <si>
    <t>2 02 25519 00 0000 150</t>
  </si>
  <si>
    <t>2 02 25519 05 0000 150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</si>
  <si>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</si>
  <si>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</si>
  <si>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</si>
  <si>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</si>
  <si>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</si>
  <si>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</si>
  <si>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</si>
  <si>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2 02 35082 05 0000 150</t>
  </si>
  <si>
    <t>2 02 35120 00 0000 150</t>
  </si>
  <si>
    <t>2 02 35120 05 0000 150</t>
  </si>
  <si>
    <t>2 02 35304 00 0000 150</t>
  </si>
  <si>
    <t>2 02 35082 00 0000 150</t>
  </si>
  <si>
    <t>2 02 35304 05 0000 150</t>
  </si>
  <si>
    <t>2 02 35930 00 0000 150</t>
  </si>
  <si>
    <t>2 02 35930 05 0000 150</t>
  </si>
  <si>
    <t>2 02 36900 00 0000 150</t>
  </si>
  <si>
    <t>2 02 36900 05 0000 150</t>
  </si>
  <si>
    <t>2 02 39999 00 0000 150</t>
  </si>
  <si>
    <t>2 02 39999 05 0000 150</t>
  </si>
  <si>
    <t>2 02 40000 00 0000 150</t>
  </si>
  <si>
    <t>2 02 45303 00 0000 150</t>
  </si>
  <si>
    <t>2 02 45303 05 0000 150</t>
  </si>
  <si>
    <t>2 02 49999 00 0000 150</t>
  </si>
  <si>
    <t>2 02 49999 05 0000 150</t>
  </si>
  <si>
    <t>2 07 00000 00 0000 000</t>
  </si>
  <si>
    <t>2 07 05000 05 0000 150</t>
  </si>
  <si>
    <t>2 07 05030 05 0000 150</t>
  </si>
  <si>
    <t>2 18 00000 00 0000 000</t>
  </si>
  <si>
    <t>2 18 00000 00 0000 150</t>
  </si>
  <si>
    <t>2 18 00000 05 0000 150</t>
  </si>
  <si>
    <t>2 18 05000 05 0000 150</t>
  </si>
  <si>
    <t>2 19 60010 05 0000 150</t>
  </si>
  <si>
    <t>2 19 00000 05 0000 150</t>
  </si>
  <si>
    <t>2 19 00000 00 0000 000</t>
  </si>
  <si>
    <t>2 18 05010 05 0000 150</t>
  </si>
  <si>
    <t>Уточненный план 2022 года, 
руб.</t>
  </si>
  <si>
    <t>Фактическое исполнение            за 2021 год, 
руб.</t>
  </si>
  <si>
    <t>% исполнения первона-чального плана</t>
  </si>
  <si>
    <t>% исполнения уточнен-ного плана</t>
  </si>
  <si>
    <t>Пояснения отклонений от плановых значений</t>
  </si>
  <si>
    <t>Норматив отчислений в районный бюджет составил 63,1582667%     = 13% установлено статьей 61.1 Бюджетного Кодекса РФ и 50,1582667% по дополнительному  нормативу.                                                               По КБК 10102080 НДФЛ в части суммы налога, превышающей 650т.р доп. норматив установлен в размере 43,6376920%</t>
  </si>
  <si>
    <t>Дифференцированный норматив отчислений в местный бюджет на 2022г. установлен в размере 0,347076%.</t>
  </si>
  <si>
    <t xml:space="preserve">Поступления ЕСХН за 2022 год осуществлялись по результатам представленных деклараций по итогам работы сельскохозяйственных товаропроизводителей за 2021 год и авансовых платежей 2022 года. </t>
  </si>
  <si>
    <t>За 2022 года  приобретено патентов – 249</t>
  </si>
  <si>
    <t xml:space="preserve">Отклонение связано со снижением обращений кредитных организаций по взысканию задолженности с организаций и физических лиц. </t>
  </si>
  <si>
    <r>
      <t>Снижение поступлений в 2022 году по отношению к 2021 году произошли за счет переплаты налога по основным налогоплательщикам – СХПК «Новолитовский» и ООО «Заречное». Авансовые платежи по сроку 31.07.2022 года этими налогоплательщиками не оплачивались.</t>
    </r>
    <r>
      <rPr>
        <sz val="11"/>
        <color rgb="FF000000"/>
        <rFont val="Times New Roman"/>
        <family val="1"/>
        <charset val="204"/>
      </rPr>
      <t xml:space="preserve"> </t>
    </r>
  </si>
  <si>
    <t>По данным налогового органа в 2022 году снижение поступлений произошло по платежам от юридических лиц, в связи с уменьшением кадастровой стоимости земельных участков связанной с переоценкой, проведенной по состоянию на 01.01.2021 года более чем на 50 процентов, в том числе по следующим крупным налогоплательщикам: КГБУЗ «Партизанская ГБ №1»  на 651 тыс. рублей, АО «Сергеевский ЛПХ» на 1969 тыс. рублей, МКОУ ДО ДООЦ «Юнность» ПМР на 212 тыс. рублей, ООО «Востокнефть» на 263 тыс. рублей , ФКУ «Ространсмодернизация» на 263 тыс. рублей , учреждения образовательной системы на 1589 тыс. рублей. В результате чего у налогоплательщиков сложилась переплата, так как оплата производилась в размере авансовых платежей в сумме начисленных аванвовых платежей по расчетом за 2020 год,  и которая зачислена в уплату будущих начислений.</t>
  </si>
  <si>
    <t xml:space="preserve">В 2022 году числится 12 действующих договоров аренды объектов, находящихся в собственности муниципального района, в 2021 году было 15 договоров. </t>
  </si>
  <si>
    <t>Оплата договоров социального найма за наем жилых помещений.</t>
  </si>
  <si>
    <t>Доходы в районный бюджет от оказания платных услуг в 2022г. перечислены казенным учреждением МКУ «Управление культуры» и МКУ «Управление образования»</t>
  </si>
  <si>
    <t>Поступления  обеспечены компенсацией затрат бюджета муниципального района, произведенных в прошлые периоды</t>
  </si>
  <si>
    <t>В отчетном периоде заключены 194 договора  купли – продажи, проведено 14 аукционов, проведена передача земельных участков под объектами капитального строительства. В 2022 году в собственность граждан переданы земельные участки под объектами капитального строительства, и земельные участки в садоводческих обществах по полной кадастровой стоимости.</t>
  </si>
  <si>
    <t>Возврат остатков субвенций, имеющих целевое назначение, прошлого года</t>
  </si>
  <si>
    <t>Компенсационная плата за выдачу разрешений на вынужденный снос зеленых насаждений (основание - решение Думы Партизанского муниципального района от 29.05.2009г. «Об утверждении Правил благоустройства и санитарного содержания межселенных территорий Партизанского муниципального района»)</t>
  </si>
  <si>
    <t>Основные поступления обеспечены штрафами налагаемыми мировыми судьями, комиссией по делам несовершеннолетних и защите их прав</t>
  </si>
  <si>
    <t xml:space="preserve">Количество действующих договоров аренды по состоянию на 01.01.2023г. – 1874, в том числе заключенных с юридическими лицами – 198, с физическими  лицами 1676. </t>
  </si>
  <si>
    <t>Налог отменен с 01.01.2021г.</t>
  </si>
  <si>
    <t>в рублях</t>
  </si>
  <si>
    <t>за счет погашения недоимки прошлых налоговых периодов</t>
  </si>
  <si>
    <t>норматив отчислений в бюджет района в 2022г. составил 60%</t>
  </si>
  <si>
    <t>Возврат бюджетными учреждениями остатков субсидий прошлых лет</t>
  </si>
  <si>
    <r>
      <t xml:space="preserve">В 2022 году установлен </t>
    </r>
    <r>
      <rPr>
        <sz val="11"/>
        <rFont val="Times New Roman"/>
        <family val="1"/>
        <charset val="204"/>
      </rPr>
      <t>единый норматив отчислений в размере 2%, дополнительный диффиренцированный норматив в размере 23,6%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</si>
</sst>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1" fillId="0" borderId="1" xfId="32" applyNumberFormat="1" applyBorder="1" applyProtection="1"/>
    <xf numFmtId="0" fontId="3" fillId="0" borderId="1" xfId="11" applyNumberFormat="1" applyBorder="1" applyProtection="1">
      <alignment horizontal="right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3" fillId="0" borderId="1" xfId="3" applyNumberFormat="1" applyBorder="1" applyProtection="1">
      <alignment horizontal="center"/>
    </xf>
    <xf numFmtId="164" fontId="3" fillId="0" borderId="1" xfId="15" applyNumberFormat="1" applyBorder="1" applyProtection="1">
      <alignment horizontal="center"/>
    </xf>
    <xf numFmtId="0" fontId="15" fillId="0" borderId="34" xfId="33" applyNumberFormat="1" applyFont="1" applyBorder="1" applyProtection="1">
      <alignment horizontal="center" vertical="center"/>
    </xf>
    <xf numFmtId="0" fontId="15" fillId="0" borderId="34" xfId="34" applyNumberFormat="1" applyFont="1" applyBorder="1" applyProtection="1">
      <alignment horizontal="center" vertical="center"/>
    </xf>
    <xf numFmtId="49" fontId="15" fillId="0" borderId="34" xfId="35" applyNumberFormat="1" applyFont="1" applyBorder="1" applyProtection="1">
      <alignment horizontal="center" vertical="center"/>
    </xf>
    <xf numFmtId="49" fontId="4" fillId="0" borderId="34" xfId="35" applyNumberFormat="1" applyFont="1" applyBorder="1" applyProtection="1">
      <alignment horizontal="center" vertical="center"/>
    </xf>
    <xf numFmtId="0" fontId="19" fillId="0" borderId="34" xfId="36" applyNumberFormat="1" applyFont="1" applyBorder="1" applyProtection="1">
      <alignment horizontal="left" wrapText="1"/>
    </xf>
    <xf numFmtId="49" fontId="19" fillId="0" borderId="34" xfId="38" applyNumberFormat="1" applyFont="1" applyBorder="1" applyProtection="1">
      <alignment horizontal="center"/>
    </xf>
    <xf numFmtId="0" fontId="19" fillId="0" borderId="34" xfId="40" applyNumberFormat="1" applyFont="1" applyBorder="1" applyProtection="1">
      <alignment horizontal="left" wrapText="1"/>
    </xf>
    <xf numFmtId="49" fontId="19" fillId="0" borderId="34" xfId="42" applyNumberFormat="1" applyFont="1" applyBorder="1" applyProtection="1">
      <alignment horizontal="center"/>
    </xf>
    <xf numFmtId="49" fontId="19" fillId="0" borderId="34" xfId="46" applyNumberFormat="1" applyFont="1" applyBorder="1" applyProtection="1">
      <alignment horizontal="center"/>
    </xf>
    <xf numFmtId="4" fontId="19" fillId="0" borderId="34" xfId="39" applyNumberFormat="1" applyFont="1" applyBorder="1" applyProtection="1">
      <alignment horizontal="right" shrinkToFit="1"/>
    </xf>
    <xf numFmtId="4" fontId="19" fillId="0" borderId="34" xfId="43" applyNumberFormat="1" applyFont="1" applyBorder="1" applyProtection="1">
      <alignment horizontal="right" shrinkToFit="1"/>
    </xf>
    <xf numFmtId="4" fontId="19" fillId="0" borderId="34" xfId="47" applyNumberFormat="1" applyFont="1" applyBorder="1" applyProtection="1">
      <alignment horizontal="right" shrinkToFit="1"/>
    </xf>
    <xf numFmtId="4" fontId="19" fillId="0" borderId="34" xfId="38" applyNumberFormat="1" applyFont="1" applyBorder="1" applyProtection="1">
      <alignment horizontal="center"/>
    </xf>
    <xf numFmtId="4" fontId="19" fillId="0" borderId="34" xfId="42" applyNumberFormat="1" applyFont="1" applyBorder="1" applyProtection="1">
      <alignment horizontal="center"/>
    </xf>
    <xf numFmtId="4" fontId="19" fillId="0" borderId="34" xfId="46" applyNumberFormat="1" applyFont="1" applyBorder="1" applyProtection="1">
      <alignment horizontal="center"/>
    </xf>
    <xf numFmtId="0" fontId="0" fillId="0" borderId="34" xfId="0" applyBorder="1" applyProtection="1">
      <protection locked="0"/>
    </xf>
    <xf numFmtId="0" fontId="16" fillId="0" borderId="34" xfId="0" applyFont="1" applyBorder="1" applyProtection="1">
      <protection locked="0"/>
    </xf>
    <xf numFmtId="0" fontId="4" fillId="0" borderId="11" xfId="31" applyNumberFormat="1" applyFont="1" applyBorder="1" applyProtection="1"/>
    <xf numFmtId="0" fontId="4" fillId="0" borderId="1" xfId="32" applyNumberFormat="1" applyFont="1" applyBorder="1" applyProtection="1"/>
    <xf numFmtId="0" fontId="18" fillId="0" borderId="34" xfId="0" applyFont="1" applyBorder="1" applyProtection="1">
      <protection locked="0"/>
    </xf>
    <xf numFmtId="166" fontId="4" fillId="0" borderId="34" xfId="39" applyNumberFormat="1" applyFont="1" applyBorder="1" applyProtection="1">
      <alignment horizontal="right" shrinkToFit="1"/>
    </xf>
    <xf numFmtId="166" fontId="18" fillId="0" borderId="34" xfId="0" applyNumberFormat="1" applyFont="1" applyBorder="1" applyProtection="1">
      <protection locked="0"/>
    </xf>
    <xf numFmtId="0" fontId="19" fillId="0" borderId="34" xfId="44" applyNumberFormat="1" applyFont="1" applyBorder="1" applyAlignment="1" applyProtection="1">
      <alignment horizontal="justify" vertical="top" wrapText="1"/>
    </xf>
    <xf numFmtId="0" fontId="19" fillId="0" borderId="34" xfId="0" applyFont="1" applyBorder="1" applyAlignment="1">
      <alignment horizontal="justify" vertical="top" wrapText="1"/>
    </xf>
    <xf numFmtId="0" fontId="16" fillId="0" borderId="34" xfId="0" applyFont="1" applyBorder="1" applyAlignment="1">
      <alignment horizontal="justify" vertical="top"/>
    </xf>
    <xf numFmtId="0" fontId="16" fillId="0" borderId="34" xfId="0" applyFont="1" applyBorder="1" applyAlignment="1">
      <alignment horizontal="justify"/>
    </xf>
    <xf numFmtId="0" fontId="20" fillId="0" borderId="34" xfId="0" applyFont="1" applyBorder="1" applyAlignment="1">
      <alignment horizontal="justify"/>
    </xf>
    <xf numFmtId="0" fontId="16" fillId="4" borderId="34" xfId="0" applyFont="1" applyFill="1" applyBorder="1" applyAlignment="1" applyProtection="1">
      <alignment wrapText="1"/>
      <protection locked="0"/>
    </xf>
    <xf numFmtId="49" fontId="19" fillId="4" borderId="34" xfId="19" applyNumberFormat="1" applyFont="1" applyFill="1" applyBorder="1" applyAlignment="1" applyProtection="1">
      <alignment horizontal="justify" vertical="center" wrapText="1"/>
    </xf>
    <xf numFmtId="0" fontId="16" fillId="0" borderId="34" xfId="0" applyFont="1" applyBorder="1" applyAlignment="1" applyProtection="1">
      <alignment horizontal="justify" vertical="top" wrapText="1"/>
      <protection locked="0"/>
    </xf>
    <xf numFmtId="0" fontId="16" fillId="0" borderId="0" xfId="0" applyFont="1" applyProtection="1">
      <protection locked="0"/>
    </xf>
    <xf numFmtId="0" fontId="4" fillId="0" borderId="34" xfId="29" applyNumberFormat="1" applyFont="1" applyBorder="1" applyProtection="1">
      <alignment horizontal="center" vertical="top" wrapText="1"/>
    </xf>
    <xf numFmtId="0" fontId="4" fillId="0" borderId="34" xfId="29" applyFont="1" applyBorder="1">
      <alignment horizontal="center" vertical="top" wrapText="1"/>
    </xf>
    <xf numFmtId="0" fontId="13" fillId="0" borderId="1" xfId="16" applyNumberFormat="1" applyFont="1" applyAlignment="1" applyProtection="1">
      <alignment horizontal="center" vertical="top" wrapText="1"/>
    </xf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justify" vertical="top"/>
    </xf>
    <xf numFmtId="0" fontId="0" fillId="0" borderId="36" xfId="0" applyBorder="1" applyAlignment="1">
      <alignment horizontal="justify" vertical="top"/>
    </xf>
    <xf numFmtId="0" fontId="0" fillId="0" borderId="37" xfId="0" applyBorder="1" applyAlignment="1">
      <alignment horizontal="justify" vertical="top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49" fontId="4" fillId="0" borderId="34" xfId="30" applyNumberFormat="1" applyFont="1" applyBorder="1" applyProtection="1">
      <alignment horizontal="center" vertical="top" wrapText="1"/>
    </xf>
    <xf numFmtId="49" fontId="4" fillId="0" borderId="34" xfId="30" applyFont="1" applyBorder="1">
      <alignment horizontal="center" vertical="top" wrapText="1"/>
    </xf>
    <xf numFmtId="0" fontId="18" fillId="0" borderId="34" xfId="0" applyFont="1" applyBorder="1" applyAlignment="1" applyProtection="1">
      <alignment horizontal="center" vertical="top" wrapText="1"/>
      <protection locked="0"/>
    </xf>
    <xf numFmtId="0" fontId="0" fillId="0" borderId="36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49" fontId="19" fillId="0" borderId="34" xfId="71" applyNumberFormat="1" applyFont="1" applyBorder="1" applyAlignment="1" applyProtection="1">
      <alignment horizontal="justify" vertical="top" wrapText="1"/>
    </xf>
    <xf numFmtId="0" fontId="0" fillId="0" borderId="34" xfId="0" applyBorder="1" applyAlignment="1"/>
    <xf numFmtId="0" fontId="19" fillId="0" borderId="35" xfId="0" applyFont="1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16" fillId="0" borderId="34" xfId="0" applyFont="1" applyBorder="1" applyAlignment="1">
      <alignment horizontal="justify" vertical="top"/>
    </xf>
    <xf numFmtId="0" fontId="0" fillId="0" borderId="34" xfId="0" applyBorder="1" applyAlignment="1">
      <alignment vertical="top"/>
    </xf>
    <xf numFmtId="0" fontId="16" fillId="0" borderId="34" xfId="0" applyFont="1" applyBorder="1" applyAlignment="1">
      <alignment horizontal="justify" vertical="top" wrapText="1"/>
    </xf>
    <xf numFmtId="0" fontId="0" fillId="0" borderId="34" xfId="0" applyFont="1" applyBorder="1" applyAlignment="1">
      <alignment vertical="top" wrapText="1"/>
    </xf>
    <xf numFmtId="0" fontId="16" fillId="0" borderId="35" xfId="0" applyFont="1" applyFill="1" applyBorder="1" applyAlignment="1">
      <alignment horizontal="justify" vertical="top" wrapText="1"/>
    </xf>
    <xf numFmtId="0" fontId="0" fillId="0" borderId="37" xfId="0" applyFont="1" applyBorder="1" applyAlignment="1">
      <alignment wrapText="1"/>
    </xf>
    <xf numFmtId="0" fontId="21" fillId="0" borderId="35" xfId="0" applyFont="1" applyBorder="1" applyAlignment="1">
      <alignment horizontal="justify" vertical="top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abSelected="1" topLeftCell="B37" zoomScale="120" zoomScaleNormal="120" zoomScaleSheetLayoutView="100" workbookViewId="0">
      <selection activeCell="E35" sqref="E35"/>
    </sheetView>
  </sheetViews>
  <sheetFormatPr defaultColWidth="9.109375" defaultRowHeight="14.4" x14ac:dyDescent="0.3"/>
  <cols>
    <col min="1" max="1" width="43.88671875" style="1" customWidth="1"/>
    <col min="2" max="2" width="24" style="1" customWidth="1"/>
    <col min="3" max="3" width="21.33203125" style="1" customWidth="1"/>
    <col min="4" max="5" width="19.88671875" style="1" customWidth="1"/>
    <col min="6" max="6" width="15.44140625" style="1" customWidth="1"/>
    <col min="7" max="7" width="9.109375" style="1" hidden="1"/>
    <col min="8" max="8" width="12.33203125" style="1" customWidth="1"/>
    <col min="9" max="9" width="37" style="1" customWidth="1"/>
    <col min="10" max="16384" width="9.109375" style="1"/>
  </cols>
  <sheetData>
    <row r="1" spans="1:9" ht="12" customHeight="1" x14ac:dyDescent="0.3">
      <c r="A1" s="2"/>
      <c r="B1" s="2"/>
      <c r="C1" s="2"/>
      <c r="D1" s="2"/>
      <c r="E1" s="2"/>
      <c r="F1" s="2"/>
      <c r="G1" s="2"/>
    </row>
    <row r="2" spans="1:9" ht="14.1" customHeight="1" x14ac:dyDescent="0.3">
      <c r="A2" s="54"/>
      <c r="B2" s="55"/>
      <c r="C2" s="55"/>
      <c r="D2" s="55"/>
      <c r="E2" s="55"/>
      <c r="F2" s="10"/>
      <c r="G2" s="3"/>
    </row>
    <row r="3" spans="1:9" ht="14.1" customHeight="1" x14ac:dyDescent="0.3">
      <c r="A3" s="45" t="s">
        <v>170</v>
      </c>
      <c r="B3" s="46"/>
      <c r="C3" s="46"/>
      <c r="D3" s="46"/>
      <c r="E3" s="46"/>
      <c r="F3" s="46"/>
      <c r="G3" s="8"/>
    </row>
    <row r="4" spans="1:9" ht="24.75" customHeight="1" x14ac:dyDescent="0.3">
      <c r="A4" s="47"/>
      <c r="B4" s="46"/>
      <c r="C4" s="46"/>
      <c r="D4" s="46"/>
      <c r="E4" s="46"/>
      <c r="F4" s="46"/>
      <c r="G4" s="9"/>
    </row>
    <row r="5" spans="1:9" ht="14.1" customHeight="1" x14ac:dyDescent="0.3">
      <c r="A5" s="4"/>
      <c r="B5" s="4"/>
      <c r="C5" s="4"/>
      <c r="D5" s="4"/>
      <c r="E5" s="7"/>
      <c r="F5" s="11"/>
      <c r="G5" s="9"/>
      <c r="I5" s="42" t="s">
        <v>362</v>
      </c>
    </row>
    <row r="6" spans="1:9" ht="12.9" customHeight="1" x14ac:dyDescent="0.3">
      <c r="A6" s="43" t="s">
        <v>0</v>
      </c>
      <c r="B6" s="43" t="s">
        <v>171</v>
      </c>
      <c r="C6" s="48" t="s">
        <v>172</v>
      </c>
      <c r="D6" s="56" t="s">
        <v>340</v>
      </c>
      <c r="E6" s="56" t="s">
        <v>341</v>
      </c>
      <c r="F6" s="43" t="s">
        <v>342</v>
      </c>
      <c r="G6" s="29"/>
      <c r="H6" s="58" t="s">
        <v>343</v>
      </c>
      <c r="I6" s="58" t="s">
        <v>344</v>
      </c>
    </row>
    <row r="7" spans="1:9" ht="12" customHeight="1" x14ac:dyDescent="0.3">
      <c r="A7" s="44"/>
      <c r="B7" s="44"/>
      <c r="C7" s="49"/>
      <c r="D7" s="57"/>
      <c r="E7" s="57"/>
      <c r="F7" s="44"/>
      <c r="G7" s="30"/>
      <c r="H7" s="58"/>
      <c r="I7" s="58"/>
    </row>
    <row r="8" spans="1:9" ht="68.25" customHeight="1" x14ac:dyDescent="0.3">
      <c r="A8" s="44"/>
      <c r="B8" s="44"/>
      <c r="C8" s="50"/>
      <c r="D8" s="57"/>
      <c r="E8" s="57"/>
      <c r="F8" s="44"/>
      <c r="G8" s="30"/>
      <c r="H8" s="58"/>
      <c r="I8" s="58"/>
    </row>
    <row r="9" spans="1:9" ht="14.25" customHeight="1" x14ac:dyDescent="0.3">
      <c r="A9" s="12">
        <v>1</v>
      </c>
      <c r="B9" s="13">
        <v>3</v>
      </c>
      <c r="C9" s="13"/>
      <c r="D9" s="14" t="s">
        <v>1</v>
      </c>
      <c r="E9" s="14" t="s">
        <v>2</v>
      </c>
      <c r="F9" s="15" t="s">
        <v>3</v>
      </c>
      <c r="G9" s="30"/>
      <c r="H9" s="31"/>
      <c r="I9" s="31"/>
    </row>
    <row r="10" spans="1:9" ht="17.25" customHeight="1" x14ac:dyDescent="0.3">
      <c r="A10" s="16" t="s">
        <v>4</v>
      </c>
      <c r="B10" s="17" t="s">
        <v>5</v>
      </c>
      <c r="C10" s="24">
        <v>1070786972.73</v>
      </c>
      <c r="D10" s="21">
        <v>1639486261</v>
      </c>
      <c r="E10" s="21">
        <v>1558541506.1400001</v>
      </c>
      <c r="F10" s="32">
        <f>E10/C10*100</f>
        <v>145.55103356986655</v>
      </c>
      <c r="G10" s="30"/>
      <c r="H10" s="33">
        <f>E10/D10*100</f>
        <v>95.062797610110621</v>
      </c>
      <c r="I10" s="31"/>
    </row>
    <row r="11" spans="1:9" ht="15" customHeight="1" x14ac:dyDescent="0.3">
      <c r="A11" s="18" t="s">
        <v>6</v>
      </c>
      <c r="B11" s="19"/>
      <c r="C11" s="25"/>
      <c r="D11" s="22"/>
      <c r="E11" s="22"/>
      <c r="F11" s="32"/>
      <c r="G11" s="30"/>
      <c r="H11" s="33"/>
      <c r="I11" s="31"/>
    </row>
    <row r="12" spans="1:9" ht="15.6" x14ac:dyDescent="0.3">
      <c r="A12" s="34" t="s">
        <v>7</v>
      </c>
      <c r="B12" s="20" t="s">
        <v>173</v>
      </c>
      <c r="C12" s="26">
        <v>464690718</v>
      </c>
      <c r="D12" s="23">
        <v>510348218</v>
      </c>
      <c r="E12" s="23">
        <v>593972498.89999998</v>
      </c>
      <c r="F12" s="32">
        <f t="shared" ref="F12:F74" si="0">E12/C12*100</f>
        <v>127.82103792742423</v>
      </c>
      <c r="G12" s="30"/>
      <c r="H12" s="33">
        <f t="shared" ref="H12:H74" si="1">E12/D12*100</f>
        <v>116.38572996839581</v>
      </c>
      <c r="I12" s="31"/>
    </row>
    <row r="13" spans="1:9" ht="15.6" x14ac:dyDescent="0.3">
      <c r="A13" s="34" t="s">
        <v>8</v>
      </c>
      <c r="B13" s="20" t="s">
        <v>174</v>
      </c>
      <c r="C13" s="26">
        <v>322817000</v>
      </c>
      <c r="D13" s="23">
        <v>378227218</v>
      </c>
      <c r="E13" s="23">
        <v>436170800.81</v>
      </c>
      <c r="F13" s="32">
        <f t="shared" si="0"/>
        <v>135.11395025974468</v>
      </c>
      <c r="G13" s="30"/>
      <c r="H13" s="33">
        <f t="shared" si="1"/>
        <v>115.31978135164245</v>
      </c>
      <c r="I13" s="31"/>
    </row>
    <row r="14" spans="1:9" ht="15.6" x14ac:dyDescent="0.3">
      <c r="A14" s="34" t="s">
        <v>9</v>
      </c>
      <c r="B14" s="20" t="s">
        <v>175</v>
      </c>
      <c r="C14" s="26">
        <v>322817000</v>
      </c>
      <c r="D14" s="23">
        <v>378227218</v>
      </c>
      <c r="E14" s="23">
        <v>436170800.81</v>
      </c>
      <c r="F14" s="32">
        <f t="shared" si="0"/>
        <v>135.11395025974468</v>
      </c>
      <c r="G14" s="30"/>
      <c r="H14" s="33">
        <f t="shared" si="1"/>
        <v>115.31978135164245</v>
      </c>
      <c r="I14" s="51" t="s">
        <v>345</v>
      </c>
    </row>
    <row r="15" spans="1:9" ht="82.8" x14ac:dyDescent="0.3">
      <c r="A15" s="34" t="s">
        <v>10</v>
      </c>
      <c r="B15" s="20" t="s">
        <v>176</v>
      </c>
      <c r="C15" s="26">
        <v>320300000</v>
      </c>
      <c r="D15" s="23">
        <v>374400000</v>
      </c>
      <c r="E15" s="23">
        <v>429907246.43000001</v>
      </c>
      <c r="F15" s="32">
        <f t="shared" si="0"/>
        <v>134.22018308773025</v>
      </c>
      <c r="G15" s="30"/>
      <c r="H15" s="33">
        <f t="shared" si="1"/>
        <v>114.82565342681623</v>
      </c>
      <c r="I15" s="59"/>
    </row>
    <row r="16" spans="1:9" ht="124.2" x14ac:dyDescent="0.3">
      <c r="A16" s="34" t="s">
        <v>11</v>
      </c>
      <c r="B16" s="20" t="s">
        <v>177</v>
      </c>
      <c r="C16" s="26">
        <v>800000</v>
      </c>
      <c r="D16" s="23">
        <v>800000</v>
      </c>
      <c r="E16" s="23">
        <v>763727.85</v>
      </c>
      <c r="F16" s="32">
        <f t="shared" si="0"/>
        <v>95.465981249999999</v>
      </c>
      <c r="G16" s="6"/>
      <c r="H16" s="33">
        <f t="shared" si="1"/>
        <v>95.465981249999999</v>
      </c>
      <c r="I16" s="59"/>
    </row>
    <row r="17" spans="1:9" ht="55.2" x14ac:dyDescent="0.3">
      <c r="A17" s="34" t="s">
        <v>12</v>
      </c>
      <c r="B17" s="20" t="s">
        <v>178</v>
      </c>
      <c r="C17" s="26">
        <v>1717000</v>
      </c>
      <c r="D17" s="23">
        <v>3027218</v>
      </c>
      <c r="E17" s="23">
        <v>3359209.92</v>
      </c>
      <c r="F17" s="32">
        <f t="shared" si="0"/>
        <v>195.64414210832848</v>
      </c>
      <c r="G17" s="6"/>
      <c r="H17" s="33">
        <f t="shared" si="1"/>
        <v>110.96689832050417</v>
      </c>
      <c r="I17" s="59"/>
    </row>
    <row r="18" spans="1:9" ht="110.4" x14ac:dyDescent="0.3">
      <c r="A18" s="34" t="s">
        <v>13</v>
      </c>
      <c r="B18" s="20" t="s">
        <v>179</v>
      </c>
      <c r="C18" s="26">
        <v>0</v>
      </c>
      <c r="D18" s="23">
        <v>0</v>
      </c>
      <c r="E18" s="23">
        <v>969684.19</v>
      </c>
      <c r="F18" s="32"/>
      <c r="G18" s="6"/>
      <c r="H18" s="33"/>
      <c r="I18" s="59"/>
    </row>
    <row r="19" spans="1:9" ht="124.2" x14ac:dyDescent="0.3">
      <c r="A19" s="34" t="s">
        <v>14</v>
      </c>
      <c r="B19" s="20" t="s">
        <v>180</v>
      </c>
      <c r="C19" s="26">
        <v>0</v>
      </c>
      <c r="D19" s="23">
        <v>0</v>
      </c>
      <c r="E19" s="23">
        <v>1170932.42</v>
      </c>
      <c r="F19" s="32"/>
      <c r="G19" s="6"/>
      <c r="H19" s="33"/>
      <c r="I19" s="60"/>
    </row>
    <row r="20" spans="1:9" ht="41.4" x14ac:dyDescent="0.3">
      <c r="A20" s="34" t="s">
        <v>15</v>
      </c>
      <c r="B20" s="20" t="s">
        <v>181</v>
      </c>
      <c r="C20" s="26">
        <v>21600000</v>
      </c>
      <c r="D20" s="23">
        <v>21600000</v>
      </c>
      <c r="E20" s="23">
        <v>29873398.59</v>
      </c>
      <c r="F20" s="32">
        <f t="shared" si="0"/>
        <v>138.30277124999998</v>
      </c>
      <c r="G20" s="6"/>
      <c r="H20" s="33">
        <f t="shared" si="1"/>
        <v>138.30277124999998</v>
      </c>
      <c r="I20" s="27"/>
    </row>
    <row r="21" spans="1:9" ht="41.4" x14ac:dyDescent="0.3">
      <c r="A21" s="34" t="s">
        <v>16</v>
      </c>
      <c r="B21" s="20" t="s">
        <v>184</v>
      </c>
      <c r="C21" s="26">
        <v>21600000</v>
      </c>
      <c r="D21" s="23">
        <v>21600000</v>
      </c>
      <c r="E21" s="23">
        <v>29873398.59</v>
      </c>
      <c r="F21" s="32">
        <f t="shared" si="0"/>
        <v>138.30277124999998</v>
      </c>
      <c r="G21" s="6"/>
      <c r="H21" s="33">
        <f t="shared" si="1"/>
        <v>138.30277124999998</v>
      </c>
      <c r="I21" s="61" t="s">
        <v>346</v>
      </c>
    </row>
    <row r="22" spans="1:9" ht="82.8" x14ac:dyDescent="0.3">
      <c r="A22" s="34" t="s">
        <v>17</v>
      </c>
      <c r="B22" s="20" t="s">
        <v>182</v>
      </c>
      <c r="C22" s="26">
        <v>10200000</v>
      </c>
      <c r="D22" s="23">
        <v>10200000</v>
      </c>
      <c r="E22" s="23">
        <v>14975745.02</v>
      </c>
      <c r="F22" s="32">
        <f t="shared" si="0"/>
        <v>146.82102960784314</v>
      </c>
      <c r="G22" s="6"/>
      <c r="H22" s="33">
        <f t="shared" si="1"/>
        <v>146.82102960784314</v>
      </c>
      <c r="I22" s="62"/>
    </row>
    <row r="23" spans="1:9" ht="138" x14ac:dyDescent="0.3">
      <c r="A23" s="34" t="s">
        <v>18</v>
      </c>
      <c r="B23" s="20" t="s">
        <v>183</v>
      </c>
      <c r="C23" s="26">
        <v>10200000</v>
      </c>
      <c r="D23" s="23">
        <v>10200000</v>
      </c>
      <c r="E23" s="23">
        <v>14975745.02</v>
      </c>
      <c r="F23" s="32">
        <f t="shared" si="0"/>
        <v>146.82102960784314</v>
      </c>
      <c r="G23" s="6"/>
      <c r="H23" s="33">
        <f t="shared" si="1"/>
        <v>146.82102960784314</v>
      </c>
      <c r="I23" s="62"/>
    </row>
    <row r="24" spans="1:9" ht="96.6" x14ac:dyDescent="0.3">
      <c r="A24" s="34" t="s">
        <v>19</v>
      </c>
      <c r="B24" s="20" t="s">
        <v>185</v>
      </c>
      <c r="C24" s="26">
        <v>70000</v>
      </c>
      <c r="D24" s="23">
        <v>70000</v>
      </c>
      <c r="E24" s="23">
        <v>80892.259999999995</v>
      </c>
      <c r="F24" s="32">
        <f t="shared" si="0"/>
        <v>115.56037142857143</v>
      </c>
      <c r="G24" s="6"/>
      <c r="H24" s="33">
        <f t="shared" si="1"/>
        <v>115.56037142857143</v>
      </c>
      <c r="I24" s="62"/>
    </row>
    <row r="25" spans="1:9" ht="151.80000000000001" x14ac:dyDescent="0.3">
      <c r="A25" s="34" t="s">
        <v>20</v>
      </c>
      <c r="B25" s="20" t="s">
        <v>186</v>
      </c>
      <c r="C25" s="26">
        <v>70000</v>
      </c>
      <c r="D25" s="23">
        <v>70000</v>
      </c>
      <c r="E25" s="23">
        <v>80892.259999999995</v>
      </c>
      <c r="F25" s="32">
        <f t="shared" si="0"/>
        <v>115.56037142857143</v>
      </c>
      <c r="G25" s="6"/>
      <c r="H25" s="33">
        <f t="shared" si="1"/>
        <v>115.56037142857143</v>
      </c>
      <c r="I25" s="62"/>
    </row>
    <row r="26" spans="1:9" ht="82.8" x14ac:dyDescent="0.3">
      <c r="A26" s="34" t="s">
        <v>21</v>
      </c>
      <c r="B26" s="20" t="s">
        <v>187</v>
      </c>
      <c r="C26" s="26">
        <v>11230000</v>
      </c>
      <c r="D26" s="23">
        <v>11230000</v>
      </c>
      <c r="E26" s="23">
        <v>16534913.789999999</v>
      </c>
      <c r="F26" s="32">
        <f t="shared" si="0"/>
        <v>147.23876927871771</v>
      </c>
      <c r="G26" s="6"/>
      <c r="H26" s="33">
        <f t="shared" si="1"/>
        <v>147.23876927871771</v>
      </c>
      <c r="I26" s="62"/>
    </row>
    <row r="27" spans="1:9" ht="138" x14ac:dyDescent="0.3">
      <c r="A27" s="34" t="s">
        <v>22</v>
      </c>
      <c r="B27" s="20" t="s">
        <v>188</v>
      </c>
      <c r="C27" s="26">
        <v>11230000</v>
      </c>
      <c r="D27" s="23">
        <v>11230000</v>
      </c>
      <c r="E27" s="23">
        <v>16534913.789999999</v>
      </c>
      <c r="F27" s="32">
        <f t="shared" si="0"/>
        <v>147.23876927871771</v>
      </c>
      <c r="G27" s="6"/>
      <c r="H27" s="33">
        <f t="shared" si="1"/>
        <v>147.23876927871771</v>
      </c>
      <c r="I27" s="62"/>
    </row>
    <row r="28" spans="1:9" ht="82.8" x14ac:dyDescent="0.3">
      <c r="A28" s="34" t="s">
        <v>23</v>
      </c>
      <c r="B28" s="20" t="s">
        <v>189</v>
      </c>
      <c r="C28" s="26">
        <v>100000</v>
      </c>
      <c r="D28" s="26">
        <v>100000</v>
      </c>
      <c r="E28" s="23">
        <v>-1718152.48</v>
      </c>
      <c r="F28" s="32">
        <f t="shared" si="0"/>
        <v>-1718.1524799999997</v>
      </c>
      <c r="G28" s="6"/>
      <c r="H28" s="33">
        <f t="shared" si="1"/>
        <v>-1718.1524799999997</v>
      </c>
      <c r="I28" s="62"/>
    </row>
    <row r="29" spans="1:9" ht="138" x14ac:dyDescent="0.3">
      <c r="A29" s="34" t="s">
        <v>24</v>
      </c>
      <c r="B29" s="20" t="s">
        <v>190</v>
      </c>
      <c r="C29" s="26">
        <v>100000</v>
      </c>
      <c r="D29" s="26">
        <v>100000</v>
      </c>
      <c r="E29" s="23">
        <v>-1718152.48</v>
      </c>
      <c r="F29" s="32">
        <f t="shared" si="0"/>
        <v>-1718.1524799999997</v>
      </c>
      <c r="G29" s="6"/>
      <c r="H29" s="33">
        <f t="shared" si="1"/>
        <v>-1718.1524799999997</v>
      </c>
      <c r="I29" s="62"/>
    </row>
    <row r="30" spans="1:9" ht="15.6" x14ac:dyDescent="0.3">
      <c r="A30" s="34" t="s">
        <v>25</v>
      </c>
      <c r="B30" s="20" t="s">
        <v>191</v>
      </c>
      <c r="C30" s="26">
        <v>19791000</v>
      </c>
      <c r="D30" s="23">
        <v>24767000</v>
      </c>
      <c r="E30" s="23">
        <v>26768802.66</v>
      </c>
      <c r="F30" s="32">
        <f t="shared" si="0"/>
        <v>135.2574536910717</v>
      </c>
      <c r="G30" s="6"/>
      <c r="H30" s="33">
        <f t="shared" si="1"/>
        <v>108.08253991197965</v>
      </c>
      <c r="I30" s="27"/>
    </row>
    <row r="31" spans="1:9" ht="27.6" x14ac:dyDescent="0.3">
      <c r="A31" s="34" t="s">
        <v>26</v>
      </c>
      <c r="B31" s="20" t="s">
        <v>192</v>
      </c>
      <c r="C31" s="26">
        <v>12024000</v>
      </c>
      <c r="D31" s="23">
        <v>17500000</v>
      </c>
      <c r="E31" s="23">
        <v>17531905.890000001</v>
      </c>
      <c r="F31" s="32">
        <f t="shared" si="0"/>
        <v>145.8076005489022</v>
      </c>
      <c r="G31" s="6"/>
      <c r="H31" s="33">
        <f t="shared" si="1"/>
        <v>100.18231937142859</v>
      </c>
      <c r="I31" s="63" t="s">
        <v>366</v>
      </c>
    </row>
    <row r="32" spans="1:9" ht="41.4" x14ac:dyDescent="0.3">
      <c r="A32" s="34" t="s">
        <v>27</v>
      </c>
      <c r="B32" s="20" t="s">
        <v>193</v>
      </c>
      <c r="C32" s="26">
        <v>7094000</v>
      </c>
      <c r="D32" s="23">
        <v>12570000</v>
      </c>
      <c r="E32" s="23">
        <v>13019359.83</v>
      </c>
      <c r="F32" s="32">
        <f t="shared" si="0"/>
        <v>183.52635790809134</v>
      </c>
      <c r="G32" s="6"/>
      <c r="H32" s="33">
        <f t="shared" si="1"/>
        <v>103.57485942720763</v>
      </c>
      <c r="I32" s="64"/>
    </row>
    <row r="33" spans="1:9" ht="41.4" x14ac:dyDescent="0.3">
      <c r="A33" s="34" t="s">
        <v>27</v>
      </c>
      <c r="B33" s="20" t="s">
        <v>195</v>
      </c>
      <c r="C33" s="26">
        <v>7094000</v>
      </c>
      <c r="D33" s="23">
        <v>12570000</v>
      </c>
      <c r="E33" s="23">
        <v>13017102.84</v>
      </c>
      <c r="F33" s="32">
        <f t="shared" si="0"/>
        <v>183.49454243022271</v>
      </c>
      <c r="G33" s="6"/>
      <c r="H33" s="33">
        <f t="shared" si="1"/>
        <v>103.55690405727924</v>
      </c>
      <c r="I33" s="64"/>
    </row>
    <row r="34" spans="1:9" ht="55.2" x14ac:dyDescent="0.3">
      <c r="A34" s="34" t="s">
        <v>28</v>
      </c>
      <c r="B34" s="20" t="s">
        <v>194</v>
      </c>
      <c r="C34" s="26">
        <v>0</v>
      </c>
      <c r="D34" s="23">
        <v>0</v>
      </c>
      <c r="E34" s="23">
        <v>2256.9899999999998</v>
      </c>
      <c r="F34" s="32"/>
      <c r="G34" s="6"/>
      <c r="H34" s="33"/>
      <c r="I34" s="64"/>
    </row>
    <row r="35" spans="1:9" ht="55.2" x14ac:dyDescent="0.3">
      <c r="A35" s="34" t="s">
        <v>29</v>
      </c>
      <c r="B35" s="20" t="s">
        <v>196</v>
      </c>
      <c r="C35" s="26">
        <v>4930000</v>
      </c>
      <c r="D35" s="23">
        <v>4930000</v>
      </c>
      <c r="E35" s="23">
        <v>4512546.0599999996</v>
      </c>
      <c r="F35" s="32">
        <f t="shared" si="0"/>
        <v>91.532374442190658</v>
      </c>
      <c r="G35" s="6"/>
      <c r="H35" s="33">
        <f t="shared" si="1"/>
        <v>91.532374442190658</v>
      </c>
      <c r="I35" s="64"/>
    </row>
    <row r="36" spans="1:9" ht="82.8" x14ac:dyDescent="0.3">
      <c r="A36" s="34" t="s">
        <v>30</v>
      </c>
      <c r="B36" s="20" t="s">
        <v>197</v>
      </c>
      <c r="C36" s="26">
        <v>4930000</v>
      </c>
      <c r="D36" s="23">
        <v>4930000</v>
      </c>
      <c r="E36" s="23">
        <v>4512598.1500000004</v>
      </c>
      <c r="F36" s="32">
        <f t="shared" si="0"/>
        <v>91.533431034482774</v>
      </c>
      <c r="G36" s="6"/>
      <c r="H36" s="33">
        <f t="shared" si="1"/>
        <v>91.533431034482774</v>
      </c>
      <c r="I36" s="64"/>
    </row>
    <row r="37" spans="1:9" ht="69" x14ac:dyDescent="0.3">
      <c r="A37" s="34" t="s">
        <v>31</v>
      </c>
      <c r="B37" s="20" t="s">
        <v>198</v>
      </c>
      <c r="C37" s="26">
        <v>0</v>
      </c>
      <c r="D37" s="23">
        <v>0</v>
      </c>
      <c r="E37" s="23">
        <v>-52.09</v>
      </c>
      <c r="F37" s="32"/>
      <c r="G37" s="6"/>
      <c r="H37" s="33"/>
      <c r="I37" s="65"/>
    </row>
    <row r="38" spans="1:9" ht="27.6" x14ac:dyDescent="0.3">
      <c r="A38" s="34" t="s">
        <v>32</v>
      </c>
      <c r="B38" s="20" t="s">
        <v>199</v>
      </c>
      <c r="C38" s="26">
        <v>350000</v>
      </c>
      <c r="D38" s="23">
        <v>0</v>
      </c>
      <c r="E38" s="23">
        <v>-48678.400000000001</v>
      </c>
      <c r="F38" s="32">
        <f t="shared" si="0"/>
        <v>-13.908114285714285</v>
      </c>
      <c r="G38" s="6"/>
      <c r="H38" s="33"/>
      <c r="I38" s="28" t="s">
        <v>361</v>
      </c>
    </row>
    <row r="39" spans="1:9" ht="27.6" x14ac:dyDescent="0.3">
      <c r="A39" s="34" t="s">
        <v>32</v>
      </c>
      <c r="B39" s="20" t="s">
        <v>200</v>
      </c>
      <c r="C39" s="26">
        <v>350000</v>
      </c>
      <c r="D39" s="23">
        <v>0</v>
      </c>
      <c r="E39" s="23">
        <v>-48678.400000000001</v>
      </c>
      <c r="F39" s="32">
        <f t="shared" si="0"/>
        <v>-13.908114285714285</v>
      </c>
      <c r="G39" s="6"/>
      <c r="H39" s="33"/>
      <c r="I39" s="27"/>
    </row>
    <row r="40" spans="1:9" ht="98.25" customHeight="1" x14ac:dyDescent="0.3">
      <c r="A40" s="34" t="s">
        <v>33</v>
      </c>
      <c r="B40" s="20" t="s">
        <v>201</v>
      </c>
      <c r="C40" s="26">
        <v>2100000</v>
      </c>
      <c r="D40" s="23">
        <v>950000</v>
      </c>
      <c r="E40" s="23">
        <v>942440.07</v>
      </c>
      <c r="F40" s="32">
        <f t="shared" si="0"/>
        <v>44.878098571428573</v>
      </c>
      <c r="G40" s="6"/>
      <c r="H40" s="33">
        <f t="shared" si="1"/>
        <v>99.204217894736828</v>
      </c>
      <c r="I40" s="35" t="s">
        <v>347</v>
      </c>
    </row>
    <row r="41" spans="1:9" ht="111" x14ac:dyDescent="0.3">
      <c r="A41" s="34" t="s">
        <v>33</v>
      </c>
      <c r="B41" s="20" t="s">
        <v>202</v>
      </c>
      <c r="C41" s="26">
        <v>2100000</v>
      </c>
      <c r="D41" s="23">
        <v>950000</v>
      </c>
      <c r="E41" s="23">
        <v>942440.07</v>
      </c>
      <c r="F41" s="32">
        <f t="shared" si="0"/>
        <v>44.878098571428573</v>
      </c>
      <c r="G41" s="6"/>
      <c r="H41" s="33">
        <f t="shared" si="1"/>
        <v>99.204217894736828</v>
      </c>
      <c r="I41" s="37" t="s">
        <v>350</v>
      </c>
    </row>
    <row r="42" spans="1:9" ht="27.6" x14ac:dyDescent="0.3">
      <c r="A42" s="34" t="s">
        <v>34</v>
      </c>
      <c r="B42" s="20" t="s">
        <v>203</v>
      </c>
      <c r="C42" s="26">
        <v>5317000</v>
      </c>
      <c r="D42" s="23">
        <v>6317000</v>
      </c>
      <c r="E42" s="23">
        <v>8343135.0999999996</v>
      </c>
      <c r="F42" s="32">
        <f t="shared" si="0"/>
        <v>156.91433327064132</v>
      </c>
      <c r="G42" s="6"/>
      <c r="H42" s="33">
        <f t="shared" si="1"/>
        <v>132.07432483773943</v>
      </c>
      <c r="I42" s="68" t="s">
        <v>348</v>
      </c>
    </row>
    <row r="43" spans="1:9" ht="55.2" x14ac:dyDescent="0.3">
      <c r="A43" s="34" t="s">
        <v>35</v>
      </c>
      <c r="B43" s="20" t="s">
        <v>204</v>
      </c>
      <c r="C43" s="26">
        <v>5317000</v>
      </c>
      <c r="D43" s="23">
        <v>6317000</v>
      </c>
      <c r="E43" s="23">
        <v>8343135.0999999996</v>
      </c>
      <c r="F43" s="32">
        <f t="shared" si="0"/>
        <v>156.91433327064132</v>
      </c>
      <c r="G43" s="6"/>
      <c r="H43" s="33">
        <f t="shared" si="1"/>
        <v>132.07432483773943</v>
      </c>
      <c r="I43" s="69"/>
    </row>
    <row r="44" spans="1:9" ht="15.6" x14ac:dyDescent="0.3">
      <c r="A44" s="34" t="s">
        <v>36</v>
      </c>
      <c r="B44" s="20" t="s">
        <v>205</v>
      </c>
      <c r="C44" s="26">
        <v>32374000</v>
      </c>
      <c r="D44" s="23">
        <v>17374000</v>
      </c>
      <c r="E44" s="23">
        <v>17705267.16</v>
      </c>
      <c r="F44" s="32">
        <f t="shared" si="0"/>
        <v>54.689773151294254</v>
      </c>
      <c r="G44" s="6"/>
      <c r="H44" s="33">
        <f t="shared" si="1"/>
        <v>101.90668331990331</v>
      </c>
      <c r="I44" s="27"/>
    </row>
    <row r="45" spans="1:9" ht="27.6" x14ac:dyDescent="0.3">
      <c r="A45" s="34" t="s">
        <v>37</v>
      </c>
      <c r="B45" s="20" t="s">
        <v>206</v>
      </c>
      <c r="C45" s="26">
        <v>493000</v>
      </c>
      <c r="D45" s="23">
        <v>493000</v>
      </c>
      <c r="E45" s="23">
        <v>594469.78</v>
      </c>
      <c r="F45" s="32">
        <f t="shared" si="0"/>
        <v>120.58210547667343</v>
      </c>
      <c r="G45" s="6"/>
      <c r="H45" s="33">
        <f t="shared" si="1"/>
        <v>120.58210547667343</v>
      </c>
      <c r="I45" s="41" t="s">
        <v>363</v>
      </c>
    </row>
    <row r="46" spans="1:9" ht="55.2" x14ac:dyDescent="0.3">
      <c r="A46" s="34" t="s">
        <v>38</v>
      </c>
      <c r="B46" s="20" t="s">
        <v>207</v>
      </c>
      <c r="C46" s="26">
        <v>493000</v>
      </c>
      <c r="D46" s="23">
        <v>493000</v>
      </c>
      <c r="E46" s="23">
        <v>594469.78</v>
      </c>
      <c r="F46" s="32">
        <f t="shared" si="0"/>
        <v>120.58210547667343</v>
      </c>
      <c r="G46" s="6"/>
      <c r="H46" s="33">
        <f t="shared" si="1"/>
        <v>120.58210547667343</v>
      </c>
      <c r="I46" s="27"/>
    </row>
    <row r="47" spans="1:9" ht="15.6" x14ac:dyDescent="0.3">
      <c r="A47" s="34" t="s">
        <v>39</v>
      </c>
      <c r="B47" s="20" t="s">
        <v>208</v>
      </c>
      <c r="C47" s="26">
        <v>31881000</v>
      </c>
      <c r="D47" s="23">
        <v>16881000</v>
      </c>
      <c r="E47" s="23">
        <v>17110797.379999999</v>
      </c>
      <c r="F47" s="32">
        <f t="shared" si="0"/>
        <v>53.670830212352186</v>
      </c>
      <c r="G47" s="6"/>
      <c r="H47" s="33">
        <f t="shared" si="1"/>
        <v>101.36127824181031</v>
      </c>
      <c r="I47" s="72" t="s">
        <v>351</v>
      </c>
    </row>
    <row r="48" spans="1:9" ht="15.6" x14ac:dyDescent="0.3">
      <c r="A48" s="34" t="s">
        <v>40</v>
      </c>
      <c r="B48" s="20" t="s">
        <v>209</v>
      </c>
      <c r="C48" s="26">
        <v>31281000</v>
      </c>
      <c r="D48" s="23">
        <v>16281000</v>
      </c>
      <c r="E48" s="23">
        <v>16233038.859999999</v>
      </c>
      <c r="F48" s="32">
        <f t="shared" si="0"/>
        <v>51.894245260701375</v>
      </c>
      <c r="G48" s="6"/>
      <c r="H48" s="33">
        <f t="shared" si="1"/>
        <v>99.705416497758108</v>
      </c>
      <c r="I48" s="64"/>
    </row>
    <row r="49" spans="1:9" ht="259.5" customHeight="1" x14ac:dyDescent="0.3">
      <c r="A49" s="34" t="s">
        <v>41</v>
      </c>
      <c r="B49" s="20" t="s">
        <v>210</v>
      </c>
      <c r="C49" s="26">
        <v>31281000</v>
      </c>
      <c r="D49" s="23">
        <v>16281000</v>
      </c>
      <c r="E49" s="23">
        <v>16233038.859999999</v>
      </c>
      <c r="F49" s="32">
        <f t="shared" si="0"/>
        <v>51.894245260701375</v>
      </c>
      <c r="G49" s="6"/>
      <c r="H49" s="33">
        <f t="shared" si="1"/>
        <v>99.705416497758108</v>
      </c>
      <c r="I49" s="65"/>
    </row>
    <row r="50" spans="1:9" ht="15.6" x14ac:dyDescent="0.3">
      <c r="A50" s="34" t="s">
        <v>42</v>
      </c>
      <c r="B50" s="20" t="s">
        <v>211</v>
      </c>
      <c r="C50" s="26">
        <v>600000</v>
      </c>
      <c r="D50" s="23">
        <v>600000</v>
      </c>
      <c r="E50" s="23">
        <v>877758.52</v>
      </c>
      <c r="F50" s="32">
        <f t="shared" si="0"/>
        <v>146.29308666666668</v>
      </c>
      <c r="G50" s="6"/>
      <c r="H50" s="33">
        <f t="shared" si="1"/>
        <v>146.29308666666668</v>
      </c>
      <c r="I50" s="27"/>
    </row>
    <row r="51" spans="1:9" ht="55.2" x14ac:dyDescent="0.3">
      <c r="A51" s="34" t="s">
        <v>43</v>
      </c>
      <c r="B51" s="20" t="s">
        <v>212</v>
      </c>
      <c r="C51" s="26">
        <v>600000</v>
      </c>
      <c r="D51" s="23">
        <v>600000</v>
      </c>
      <c r="E51" s="23">
        <v>877758.52</v>
      </c>
      <c r="F51" s="32">
        <f t="shared" si="0"/>
        <v>146.29308666666668</v>
      </c>
      <c r="G51" s="6"/>
      <c r="H51" s="33">
        <f t="shared" si="1"/>
        <v>146.29308666666668</v>
      </c>
      <c r="I51" s="41" t="s">
        <v>363</v>
      </c>
    </row>
    <row r="52" spans="1:9" ht="15.6" x14ac:dyDescent="0.3">
      <c r="A52" s="34" t="s">
        <v>44</v>
      </c>
      <c r="B52" s="20" t="s">
        <v>213</v>
      </c>
      <c r="C52" s="26">
        <v>4350000</v>
      </c>
      <c r="D52" s="23">
        <v>4350000</v>
      </c>
      <c r="E52" s="23">
        <v>4246687.04</v>
      </c>
      <c r="F52" s="32">
        <f t="shared" si="0"/>
        <v>97.624989425287353</v>
      </c>
      <c r="G52" s="6"/>
      <c r="H52" s="33">
        <f t="shared" si="1"/>
        <v>97.624989425287353</v>
      </c>
      <c r="I52" s="27"/>
    </row>
    <row r="53" spans="1:9" ht="41.4" x14ac:dyDescent="0.3">
      <c r="A53" s="34" t="s">
        <v>45</v>
      </c>
      <c r="B53" s="20" t="s">
        <v>214</v>
      </c>
      <c r="C53" s="26">
        <v>4350000</v>
      </c>
      <c r="D53" s="23">
        <v>4350000</v>
      </c>
      <c r="E53" s="23">
        <v>4246687.04</v>
      </c>
      <c r="F53" s="32">
        <f t="shared" si="0"/>
        <v>97.624989425287353</v>
      </c>
      <c r="G53" s="6"/>
      <c r="H53" s="33">
        <f t="shared" si="1"/>
        <v>97.624989425287353</v>
      </c>
      <c r="I53" s="70" t="s">
        <v>349</v>
      </c>
    </row>
    <row r="54" spans="1:9" ht="55.2" x14ac:dyDescent="0.3">
      <c r="A54" s="34" t="s">
        <v>46</v>
      </c>
      <c r="B54" s="20" t="s">
        <v>215</v>
      </c>
      <c r="C54" s="26">
        <v>4350000</v>
      </c>
      <c r="D54" s="23">
        <v>4350000</v>
      </c>
      <c r="E54" s="23">
        <v>4246687.04</v>
      </c>
      <c r="F54" s="32">
        <f t="shared" si="0"/>
        <v>97.624989425287353</v>
      </c>
      <c r="G54" s="6"/>
      <c r="H54" s="33">
        <f t="shared" si="1"/>
        <v>97.624989425287353</v>
      </c>
      <c r="I54" s="71"/>
    </row>
    <row r="55" spans="1:9" ht="55.2" x14ac:dyDescent="0.3">
      <c r="A55" s="34" t="s">
        <v>47</v>
      </c>
      <c r="B55" s="20" t="s">
        <v>216</v>
      </c>
      <c r="C55" s="26">
        <v>36100000</v>
      </c>
      <c r="D55" s="23">
        <v>20720000</v>
      </c>
      <c r="E55" s="23">
        <v>35170358.170000002</v>
      </c>
      <c r="F55" s="32">
        <f t="shared" si="0"/>
        <v>97.424814875346271</v>
      </c>
      <c r="G55" s="6"/>
      <c r="H55" s="33">
        <f t="shared" si="1"/>
        <v>169.74111085907339</v>
      </c>
      <c r="I55" s="27"/>
    </row>
    <row r="56" spans="1:9" ht="110.4" x14ac:dyDescent="0.35">
      <c r="A56" s="34" t="s">
        <v>48</v>
      </c>
      <c r="B56" s="20" t="s">
        <v>217</v>
      </c>
      <c r="C56" s="26">
        <v>35700000</v>
      </c>
      <c r="D56" s="23">
        <v>20320000</v>
      </c>
      <c r="E56" s="23">
        <v>34809961.840000004</v>
      </c>
      <c r="F56" s="32">
        <f t="shared" si="0"/>
        <v>97.50689591036415</v>
      </c>
      <c r="G56" s="6"/>
      <c r="H56" s="33">
        <f t="shared" si="1"/>
        <v>171.30886732283466</v>
      </c>
      <c r="I56" s="38"/>
    </row>
    <row r="57" spans="1:9" ht="82.8" x14ac:dyDescent="0.3">
      <c r="A57" s="34" t="s">
        <v>49</v>
      </c>
      <c r="B57" s="20" t="s">
        <v>218</v>
      </c>
      <c r="C57" s="26">
        <v>35000000</v>
      </c>
      <c r="D57" s="23">
        <v>19000000</v>
      </c>
      <c r="E57" s="23">
        <v>33100493.609999999</v>
      </c>
      <c r="F57" s="32">
        <f t="shared" si="0"/>
        <v>94.572838885714276</v>
      </c>
      <c r="G57" s="6"/>
      <c r="H57" s="33">
        <f t="shared" si="1"/>
        <v>174.21312426315788</v>
      </c>
      <c r="I57" s="66" t="s">
        <v>360</v>
      </c>
    </row>
    <row r="58" spans="1:9" ht="110.4" x14ac:dyDescent="0.3">
      <c r="A58" s="34" t="s">
        <v>50</v>
      </c>
      <c r="B58" s="20" t="s">
        <v>219</v>
      </c>
      <c r="C58" s="26">
        <v>35000000</v>
      </c>
      <c r="D58" s="23">
        <v>19000000</v>
      </c>
      <c r="E58" s="23">
        <v>33100493.609999999</v>
      </c>
      <c r="F58" s="32">
        <f t="shared" si="0"/>
        <v>94.572838885714276</v>
      </c>
      <c r="G58" s="6"/>
      <c r="H58" s="33">
        <f t="shared" si="1"/>
        <v>174.21312426315788</v>
      </c>
      <c r="I58" s="67"/>
    </row>
    <row r="59" spans="1:9" ht="110.4" x14ac:dyDescent="0.3">
      <c r="A59" s="34" t="s">
        <v>51</v>
      </c>
      <c r="B59" s="20" t="s">
        <v>220</v>
      </c>
      <c r="C59" s="26">
        <v>500000</v>
      </c>
      <c r="D59" s="23">
        <v>670000</v>
      </c>
      <c r="E59" s="23">
        <v>304408.49</v>
      </c>
      <c r="F59" s="32">
        <f t="shared" si="0"/>
        <v>60.881697999999993</v>
      </c>
      <c r="G59" s="6"/>
      <c r="H59" s="33">
        <f t="shared" si="1"/>
        <v>45.434102985074624</v>
      </c>
      <c r="I59" s="36" t="s">
        <v>352</v>
      </c>
    </row>
    <row r="60" spans="1:9" ht="82.8" x14ac:dyDescent="0.3">
      <c r="A60" s="34" t="s">
        <v>52</v>
      </c>
      <c r="B60" s="20" t="s">
        <v>221</v>
      </c>
      <c r="C60" s="26">
        <v>500000</v>
      </c>
      <c r="D60" s="23">
        <v>670000</v>
      </c>
      <c r="E60" s="23">
        <v>304408.49</v>
      </c>
      <c r="F60" s="32">
        <f t="shared" si="0"/>
        <v>60.881697999999993</v>
      </c>
      <c r="G60" s="6"/>
      <c r="H60" s="33">
        <f t="shared" si="1"/>
        <v>45.434102985074624</v>
      </c>
      <c r="I60" s="27"/>
    </row>
    <row r="61" spans="1:9" ht="55.2" x14ac:dyDescent="0.3">
      <c r="A61" s="34" t="s">
        <v>53</v>
      </c>
      <c r="B61" s="20" t="s">
        <v>222</v>
      </c>
      <c r="C61" s="26">
        <v>200000</v>
      </c>
      <c r="D61" s="23">
        <v>650000</v>
      </c>
      <c r="E61" s="23">
        <v>1405059.74</v>
      </c>
      <c r="F61" s="32">
        <f t="shared" si="0"/>
        <v>702.52986999999996</v>
      </c>
      <c r="G61" s="6"/>
      <c r="H61" s="33">
        <f t="shared" si="1"/>
        <v>216.16303692307693</v>
      </c>
      <c r="I61" s="27"/>
    </row>
    <row r="62" spans="1:9" ht="41.4" x14ac:dyDescent="0.3">
      <c r="A62" s="34" t="s">
        <v>54</v>
      </c>
      <c r="B62" s="20" t="s">
        <v>223</v>
      </c>
      <c r="C62" s="26">
        <v>200000</v>
      </c>
      <c r="D62" s="23">
        <v>650000</v>
      </c>
      <c r="E62" s="23">
        <v>1405059.74</v>
      </c>
      <c r="F62" s="32">
        <f t="shared" si="0"/>
        <v>702.52986999999996</v>
      </c>
      <c r="G62" s="6"/>
      <c r="H62" s="33">
        <f t="shared" si="1"/>
        <v>216.16303692307693</v>
      </c>
      <c r="I62" s="27"/>
    </row>
    <row r="63" spans="1:9" ht="55.2" x14ac:dyDescent="0.3">
      <c r="A63" s="34" t="s">
        <v>55</v>
      </c>
      <c r="B63" s="20" t="s">
        <v>224</v>
      </c>
      <c r="C63" s="26">
        <v>0</v>
      </c>
      <c r="D63" s="23">
        <v>0</v>
      </c>
      <c r="E63" s="23">
        <v>4624.9399999999996</v>
      </c>
      <c r="F63" s="32"/>
      <c r="G63" s="6"/>
      <c r="H63" s="33"/>
      <c r="I63" s="27"/>
    </row>
    <row r="64" spans="1:9" ht="55.2" x14ac:dyDescent="0.3">
      <c r="A64" s="34" t="s">
        <v>56</v>
      </c>
      <c r="B64" s="20" t="s">
        <v>225</v>
      </c>
      <c r="C64" s="26">
        <v>0</v>
      </c>
      <c r="D64" s="23">
        <v>0</v>
      </c>
      <c r="E64" s="23">
        <v>179.85</v>
      </c>
      <c r="F64" s="32"/>
      <c r="G64" s="6"/>
      <c r="H64" s="33"/>
      <c r="I64" s="27"/>
    </row>
    <row r="65" spans="1:9" ht="179.4" x14ac:dyDescent="0.3">
      <c r="A65" s="34" t="s">
        <v>57</v>
      </c>
      <c r="B65" s="20" t="s">
        <v>226</v>
      </c>
      <c r="C65" s="26">
        <v>0</v>
      </c>
      <c r="D65" s="23">
        <v>0</v>
      </c>
      <c r="E65" s="23">
        <v>179.85</v>
      </c>
      <c r="F65" s="32"/>
      <c r="G65" s="6"/>
      <c r="H65" s="33"/>
      <c r="I65" s="27"/>
    </row>
    <row r="66" spans="1:9" ht="96.6" x14ac:dyDescent="0.3">
      <c r="A66" s="34" t="s">
        <v>58</v>
      </c>
      <c r="B66" s="20" t="s">
        <v>227</v>
      </c>
      <c r="C66" s="26">
        <v>0</v>
      </c>
      <c r="D66" s="23">
        <v>0</v>
      </c>
      <c r="E66" s="23">
        <v>4445.09</v>
      </c>
      <c r="F66" s="32"/>
      <c r="G66" s="6"/>
      <c r="H66" s="33"/>
      <c r="I66" s="27"/>
    </row>
    <row r="67" spans="1:9" ht="179.4" x14ac:dyDescent="0.3">
      <c r="A67" s="34" t="s">
        <v>59</v>
      </c>
      <c r="B67" s="20" t="s">
        <v>228</v>
      </c>
      <c r="C67" s="26">
        <v>0</v>
      </c>
      <c r="D67" s="23">
        <v>0</v>
      </c>
      <c r="E67" s="23">
        <v>4445.09</v>
      </c>
      <c r="F67" s="32"/>
      <c r="G67" s="6"/>
      <c r="H67" s="33"/>
      <c r="I67" s="27"/>
    </row>
    <row r="68" spans="1:9" ht="96.6" x14ac:dyDescent="0.3">
      <c r="A68" s="34" t="s">
        <v>60</v>
      </c>
      <c r="B68" s="20" t="s">
        <v>229</v>
      </c>
      <c r="C68" s="26">
        <v>400000</v>
      </c>
      <c r="D68" s="23">
        <v>400000</v>
      </c>
      <c r="E68" s="23">
        <v>355771.39</v>
      </c>
      <c r="F68" s="32">
        <f t="shared" si="0"/>
        <v>88.942847499999999</v>
      </c>
      <c r="G68" s="6"/>
      <c r="H68" s="33">
        <f t="shared" si="1"/>
        <v>88.942847499999999</v>
      </c>
      <c r="I68" s="27"/>
    </row>
    <row r="69" spans="1:9" ht="96.6" x14ac:dyDescent="0.3">
      <c r="A69" s="34" t="s">
        <v>61</v>
      </c>
      <c r="B69" s="20" t="s">
        <v>230</v>
      </c>
      <c r="C69" s="26">
        <v>400000</v>
      </c>
      <c r="D69" s="23">
        <v>400000</v>
      </c>
      <c r="E69" s="23">
        <v>355771.39</v>
      </c>
      <c r="F69" s="32">
        <f t="shared" si="0"/>
        <v>88.942847499999999</v>
      </c>
      <c r="G69" s="6"/>
      <c r="H69" s="33">
        <f t="shared" si="1"/>
        <v>88.942847499999999</v>
      </c>
      <c r="I69" s="36" t="s">
        <v>353</v>
      </c>
    </row>
    <row r="70" spans="1:9" ht="96.6" x14ac:dyDescent="0.3">
      <c r="A70" s="34" t="s">
        <v>62</v>
      </c>
      <c r="B70" s="20" t="s">
        <v>231</v>
      </c>
      <c r="C70" s="26">
        <v>400000</v>
      </c>
      <c r="D70" s="23">
        <v>400000</v>
      </c>
      <c r="E70" s="23">
        <v>355771.39</v>
      </c>
      <c r="F70" s="32">
        <f t="shared" si="0"/>
        <v>88.942847499999999</v>
      </c>
      <c r="G70" s="6"/>
      <c r="H70" s="33">
        <f t="shared" si="1"/>
        <v>88.942847499999999</v>
      </c>
      <c r="I70" s="27"/>
    </row>
    <row r="71" spans="1:9" ht="28.2" x14ac:dyDescent="0.3">
      <c r="A71" s="34" t="s">
        <v>63</v>
      </c>
      <c r="B71" s="20" t="s">
        <v>232</v>
      </c>
      <c r="C71" s="26">
        <v>210000</v>
      </c>
      <c r="D71" s="23">
        <v>210000</v>
      </c>
      <c r="E71" s="23">
        <v>301856.06</v>
      </c>
      <c r="F71" s="32">
        <f t="shared" si="0"/>
        <v>143.74098095238094</v>
      </c>
      <c r="G71" s="6"/>
      <c r="H71" s="33">
        <f t="shared" si="1"/>
        <v>143.74098095238094</v>
      </c>
      <c r="I71" s="39" t="s">
        <v>364</v>
      </c>
    </row>
    <row r="72" spans="1:9" ht="27.6" x14ac:dyDescent="0.3">
      <c r="A72" s="34" t="s">
        <v>64</v>
      </c>
      <c r="B72" s="20" t="s">
        <v>233</v>
      </c>
      <c r="C72" s="26">
        <v>210000</v>
      </c>
      <c r="D72" s="23">
        <v>210000</v>
      </c>
      <c r="E72" s="23">
        <v>301856.06</v>
      </c>
      <c r="F72" s="32">
        <f t="shared" si="0"/>
        <v>143.74098095238094</v>
      </c>
      <c r="G72" s="6"/>
      <c r="H72" s="33">
        <f t="shared" si="1"/>
        <v>143.74098095238094</v>
      </c>
      <c r="I72" s="27"/>
    </row>
    <row r="73" spans="1:9" ht="27.6" x14ac:dyDescent="0.3">
      <c r="A73" s="34" t="s">
        <v>65</v>
      </c>
      <c r="B73" s="20" t="s">
        <v>234</v>
      </c>
      <c r="C73" s="26">
        <v>80000</v>
      </c>
      <c r="D73" s="23">
        <v>80000</v>
      </c>
      <c r="E73" s="23">
        <v>140404.13</v>
      </c>
      <c r="F73" s="32">
        <f t="shared" si="0"/>
        <v>175.50516250000001</v>
      </c>
      <c r="G73" s="6"/>
      <c r="H73" s="33">
        <f t="shared" si="1"/>
        <v>175.50516250000001</v>
      </c>
      <c r="I73" s="27"/>
    </row>
    <row r="74" spans="1:9" ht="27.6" x14ac:dyDescent="0.3">
      <c r="A74" s="34" t="s">
        <v>66</v>
      </c>
      <c r="B74" s="20" t="s">
        <v>235</v>
      </c>
      <c r="C74" s="26">
        <v>10000</v>
      </c>
      <c r="D74" s="23">
        <v>10000</v>
      </c>
      <c r="E74" s="23">
        <v>63.76</v>
      </c>
      <c r="F74" s="32">
        <f t="shared" si="0"/>
        <v>0.63759999999999994</v>
      </c>
      <c r="G74" s="6"/>
      <c r="H74" s="33">
        <f t="shared" si="1"/>
        <v>0.63759999999999994</v>
      </c>
      <c r="I74" s="27"/>
    </row>
    <row r="75" spans="1:9" ht="27.6" x14ac:dyDescent="0.3">
      <c r="A75" s="34" t="s">
        <v>67</v>
      </c>
      <c r="B75" s="20" t="s">
        <v>236</v>
      </c>
      <c r="C75" s="26">
        <v>120000</v>
      </c>
      <c r="D75" s="23">
        <v>120000</v>
      </c>
      <c r="E75" s="23">
        <v>161388.17000000001</v>
      </c>
      <c r="F75" s="32">
        <f t="shared" ref="F75:F133" si="2">E75/C75*100</f>
        <v>134.49014166666669</v>
      </c>
      <c r="G75" s="6"/>
      <c r="H75" s="33">
        <f t="shared" ref="H75:H138" si="3">E75/D75*100</f>
        <v>134.49014166666669</v>
      </c>
      <c r="I75" s="27"/>
    </row>
    <row r="76" spans="1:9" ht="15.6" x14ac:dyDescent="0.3">
      <c r="A76" s="34" t="s">
        <v>68</v>
      </c>
      <c r="B76" s="20" t="s">
        <v>237</v>
      </c>
      <c r="C76" s="26">
        <v>60000</v>
      </c>
      <c r="D76" s="23">
        <v>60000</v>
      </c>
      <c r="E76" s="23">
        <v>81647.27</v>
      </c>
      <c r="F76" s="32">
        <f t="shared" si="2"/>
        <v>136.07878333333335</v>
      </c>
      <c r="G76" s="6"/>
      <c r="H76" s="33">
        <f t="shared" si="3"/>
        <v>136.07878333333335</v>
      </c>
      <c r="I76" s="27"/>
    </row>
    <row r="77" spans="1:9" ht="27.6" x14ac:dyDescent="0.3">
      <c r="A77" s="34" t="s">
        <v>69</v>
      </c>
      <c r="B77" s="20" t="s">
        <v>238</v>
      </c>
      <c r="C77" s="26">
        <v>60000</v>
      </c>
      <c r="D77" s="23">
        <v>60000</v>
      </c>
      <c r="E77" s="23">
        <v>79740.899999999994</v>
      </c>
      <c r="F77" s="32">
        <f t="shared" si="2"/>
        <v>132.90149999999997</v>
      </c>
      <c r="G77" s="6"/>
      <c r="H77" s="33">
        <f t="shared" si="3"/>
        <v>132.90149999999997</v>
      </c>
      <c r="I77" s="27"/>
    </row>
    <row r="78" spans="1:9" ht="41.4" x14ac:dyDescent="0.3">
      <c r="A78" s="34" t="s">
        <v>70</v>
      </c>
      <c r="B78" s="20" t="s">
        <v>239</v>
      </c>
      <c r="C78" s="26">
        <v>448718</v>
      </c>
      <c r="D78" s="23">
        <v>1100000</v>
      </c>
      <c r="E78" s="23">
        <v>1336078.1200000001</v>
      </c>
      <c r="F78" s="32">
        <f t="shared" si="2"/>
        <v>297.75451842805506</v>
      </c>
      <c r="G78" s="6"/>
      <c r="H78" s="33">
        <f t="shared" si="3"/>
        <v>121.46164727272728</v>
      </c>
      <c r="I78" s="27"/>
    </row>
    <row r="79" spans="1:9" ht="15.6" x14ac:dyDescent="0.3">
      <c r="A79" s="34" t="s">
        <v>71</v>
      </c>
      <c r="B79" s="20" t="s">
        <v>240</v>
      </c>
      <c r="C79" s="26">
        <v>448718</v>
      </c>
      <c r="D79" s="23">
        <v>660000</v>
      </c>
      <c r="E79" s="23">
        <v>721826.32</v>
      </c>
      <c r="F79" s="32">
        <f t="shared" si="2"/>
        <v>160.86413292981337</v>
      </c>
      <c r="G79" s="6"/>
      <c r="H79" s="33">
        <f t="shared" si="3"/>
        <v>109.36762424242423</v>
      </c>
      <c r="I79" s="66" t="s">
        <v>354</v>
      </c>
    </row>
    <row r="80" spans="1:9" ht="15.75" customHeight="1" x14ac:dyDescent="0.3">
      <c r="A80" s="34" t="s">
        <v>72</v>
      </c>
      <c r="B80" s="20" t="s">
        <v>241</v>
      </c>
      <c r="C80" s="26">
        <v>448718</v>
      </c>
      <c r="D80" s="23">
        <v>660000</v>
      </c>
      <c r="E80" s="23">
        <v>721826.32</v>
      </c>
      <c r="F80" s="32">
        <f t="shared" si="2"/>
        <v>160.86413292981337</v>
      </c>
      <c r="G80" s="6"/>
      <c r="H80" s="33">
        <f t="shared" si="3"/>
        <v>109.36762424242423</v>
      </c>
      <c r="I80" s="62"/>
    </row>
    <row r="81" spans="1:9" ht="51" customHeight="1" x14ac:dyDescent="0.3">
      <c r="A81" s="34" t="s">
        <v>73</v>
      </c>
      <c r="B81" s="20" t="s">
        <v>242</v>
      </c>
      <c r="C81" s="26">
        <v>448718</v>
      </c>
      <c r="D81" s="23">
        <v>660000</v>
      </c>
      <c r="E81" s="23">
        <v>721826.32</v>
      </c>
      <c r="F81" s="32">
        <f t="shared" si="2"/>
        <v>160.86413292981337</v>
      </c>
      <c r="G81" s="6"/>
      <c r="H81" s="33">
        <f t="shared" si="3"/>
        <v>109.36762424242423</v>
      </c>
      <c r="I81" s="62"/>
    </row>
    <row r="82" spans="1:9" ht="36.75" customHeight="1" x14ac:dyDescent="0.3">
      <c r="A82" s="34" t="s">
        <v>74</v>
      </c>
      <c r="B82" s="20" t="s">
        <v>243</v>
      </c>
      <c r="C82" s="26">
        <v>0</v>
      </c>
      <c r="D82" s="23">
        <v>440000</v>
      </c>
      <c r="E82" s="23">
        <v>614251.80000000005</v>
      </c>
      <c r="F82" s="32"/>
      <c r="G82" s="6"/>
      <c r="H82" s="33">
        <f t="shared" si="3"/>
        <v>139.60268181818182</v>
      </c>
      <c r="I82" s="51" t="s">
        <v>355</v>
      </c>
    </row>
    <row r="83" spans="1:9" ht="27.6" x14ac:dyDescent="0.3">
      <c r="A83" s="34" t="s">
        <v>75</v>
      </c>
      <c r="B83" s="20" t="s">
        <v>244</v>
      </c>
      <c r="C83" s="26">
        <v>0</v>
      </c>
      <c r="D83" s="23">
        <v>440000</v>
      </c>
      <c r="E83" s="23">
        <v>614251.80000000005</v>
      </c>
      <c r="F83" s="32"/>
      <c r="G83" s="6"/>
      <c r="H83" s="33">
        <f t="shared" si="3"/>
        <v>139.60268181818182</v>
      </c>
      <c r="I83" s="52"/>
    </row>
    <row r="84" spans="1:9" ht="27.6" x14ac:dyDescent="0.3">
      <c r="A84" s="34" t="s">
        <v>76</v>
      </c>
      <c r="B84" s="20" t="s">
        <v>245</v>
      </c>
      <c r="C84" s="26">
        <v>0</v>
      </c>
      <c r="D84" s="23">
        <v>440000</v>
      </c>
      <c r="E84" s="23">
        <v>614251.80000000005</v>
      </c>
      <c r="F84" s="32"/>
      <c r="G84" s="6"/>
      <c r="H84" s="33">
        <f t="shared" si="3"/>
        <v>139.60268181818182</v>
      </c>
      <c r="I84" s="53"/>
    </row>
    <row r="85" spans="1:9" ht="27.6" x14ac:dyDescent="0.3">
      <c r="A85" s="34" t="s">
        <v>77</v>
      </c>
      <c r="B85" s="20" t="s">
        <v>246</v>
      </c>
      <c r="C85" s="26">
        <v>5000000</v>
      </c>
      <c r="D85" s="23">
        <v>25000000</v>
      </c>
      <c r="E85" s="23">
        <v>25773727.989999998</v>
      </c>
      <c r="F85" s="32">
        <f t="shared" si="2"/>
        <v>515.47455979999995</v>
      </c>
      <c r="G85" s="6"/>
      <c r="H85" s="33">
        <f t="shared" si="3"/>
        <v>103.09491196</v>
      </c>
      <c r="I85" s="66" t="s">
        <v>356</v>
      </c>
    </row>
    <row r="86" spans="1:9" ht="41.4" x14ac:dyDescent="0.3">
      <c r="A86" s="34" t="s">
        <v>78</v>
      </c>
      <c r="B86" s="20" t="s">
        <v>247</v>
      </c>
      <c r="C86" s="26">
        <v>5000000</v>
      </c>
      <c r="D86" s="23">
        <v>25000000</v>
      </c>
      <c r="E86" s="23">
        <v>25773727.989999998</v>
      </c>
      <c r="F86" s="32">
        <f t="shared" si="2"/>
        <v>515.47455979999995</v>
      </c>
      <c r="G86" s="6"/>
      <c r="H86" s="33">
        <f t="shared" si="3"/>
        <v>103.09491196</v>
      </c>
      <c r="I86" s="67"/>
    </row>
    <row r="87" spans="1:9" ht="41.4" x14ac:dyDescent="0.3">
      <c r="A87" s="34" t="s">
        <v>79</v>
      </c>
      <c r="B87" s="20" t="s">
        <v>248</v>
      </c>
      <c r="C87" s="26">
        <v>5000000</v>
      </c>
      <c r="D87" s="23">
        <v>25000000</v>
      </c>
      <c r="E87" s="23">
        <v>25773727.989999998</v>
      </c>
      <c r="F87" s="32">
        <f t="shared" si="2"/>
        <v>515.47455979999995</v>
      </c>
      <c r="G87" s="6"/>
      <c r="H87" s="33">
        <f t="shared" si="3"/>
        <v>103.09491196</v>
      </c>
      <c r="I87" s="67"/>
    </row>
    <row r="88" spans="1:9" ht="69" x14ac:dyDescent="0.3">
      <c r="A88" s="34" t="s">
        <v>80</v>
      </c>
      <c r="B88" s="20" t="s">
        <v>249</v>
      </c>
      <c r="C88" s="26">
        <v>5000000</v>
      </c>
      <c r="D88" s="23">
        <v>25000000</v>
      </c>
      <c r="E88" s="23">
        <v>25773727.989999998</v>
      </c>
      <c r="F88" s="32">
        <f t="shared" si="2"/>
        <v>515.47455979999995</v>
      </c>
      <c r="G88" s="6"/>
      <c r="H88" s="33">
        <f t="shared" si="3"/>
        <v>103.09491196</v>
      </c>
      <c r="I88" s="67"/>
    </row>
    <row r="89" spans="1:9" ht="55.2" x14ac:dyDescent="0.3">
      <c r="A89" s="34" t="s">
        <v>81</v>
      </c>
      <c r="B89" s="20" t="s">
        <v>250</v>
      </c>
      <c r="C89" s="26">
        <v>2000000</v>
      </c>
      <c r="D89" s="23">
        <v>2000000</v>
      </c>
      <c r="E89" s="23">
        <v>1702248.66</v>
      </c>
      <c r="F89" s="32">
        <f t="shared" si="2"/>
        <v>85.112432999999996</v>
      </c>
      <c r="G89" s="6"/>
      <c r="H89" s="33">
        <f t="shared" si="3"/>
        <v>85.112432999999996</v>
      </c>
      <c r="I89" s="41" t="s">
        <v>359</v>
      </c>
    </row>
    <row r="90" spans="1:9" ht="51" customHeight="1" x14ac:dyDescent="0.3">
      <c r="A90" s="34" t="s">
        <v>82</v>
      </c>
      <c r="B90" s="20" t="s">
        <v>251</v>
      </c>
      <c r="C90" s="26">
        <v>1090000</v>
      </c>
      <c r="D90" s="23">
        <v>1090000</v>
      </c>
      <c r="E90" s="23">
        <v>1292787.9099999999</v>
      </c>
      <c r="F90" s="32">
        <f t="shared" si="2"/>
        <v>118.60439541284403</v>
      </c>
      <c r="G90" s="6"/>
      <c r="H90" s="33">
        <f t="shared" si="3"/>
        <v>118.60439541284403</v>
      </c>
      <c r="I90" s="27"/>
    </row>
    <row r="91" spans="1:9" ht="69" x14ac:dyDescent="0.3">
      <c r="A91" s="34" t="s">
        <v>83</v>
      </c>
      <c r="B91" s="20" t="s">
        <v>252</v>
      </c>
      <c r="C91" s="26">
        <v>0</v>
      </c>
      <c r="D91" s="23">
        <v>0</v>
      </c>
      <c r="E91" s="23">
        <v>56798.93</v>
      </c>
      <c r="F91" s="32"/>
      <c r="G91" s="6"/>
      <c r="H91" s="33"/>
      <c r="I91" s="27"/>
    </row>
    <row r="92" spans="1:9" ht="104.25" customHeight="1" x14ac:dyDescent="0.3">
      <c r="A92" s="34" t="s">
        <v>84</v>
      </c>
      <c r="B92" s="20" t="s">
        <v>253</v>
      </c>
      <c r="C92" s="26">
        <v>0</v>
      </c>
      <c r="D92" s="23">
        <v>0</v>
      </c>
      <c r="E92" s="23">
        <v>56798.93</v>
      </c>
      <c r="F92" s="32"/>
      <c r="G92" s="6"/>
      <c r="H92" s="33"/>
      <c r="I92" s="27"/>
    </row>
    <row r="93" spans="1:9" ht="96.6" x14ac:dyDescent="0.3">
      <c r="A93" s="34" t="s">
        <v>85</v>
      </c>
      <c r="B93" s="20" t="s">
        <v>254</v>
      </c>
      <c r="C93" s="26">
        <v>70000</v>
      </c>
      <c r="D93" s="23">
        <v>70000</v>
      </c>
      <c r="E93" s="23">
        <v>140008.34</v>
      </c>
      <c r="F93" s="32">
        <f t="shared" si="2"/>
        <v>200.01191428571428</v>
      </c>
      <c r="G93" s="6"/>
      <c r="H93" s="33">
        <f t="shared" si="3"/>
        <v>200.01191428571428</v>
      </c>
      <c r="I93" s="27"/>
    </row>
    <row r="94" spans="1:9" ht="124.2" x14ac:dyDescent="0.3">
      <c r="A94" s="34" t="s">
        <v>86</v>
      </c>
      <c r="B94" s="20" t="s">
        <v>255</v>
      </c>
      <c r="C94" s="26">
        <v>70000</v>
      </c>
      <c r="D94" s="23">
        <v>70000</v>
      </c>
      <c r="E94" s="23">
        <v>140008.34</v>
      </c>
      <c r="F94" s="32">
        <f t="shared" si="2"/>
        <v>200.01191428571428</v>
      </c>
      <c r="G94" s="6"/>
      <c r="H94" s="33">
        <f t="shared" si="3"/>
        <v>200.01191428571428</v>
      </c>
      <c r="I94" s="27"/>
    </row>
    <row r="95" spans="1:9" ht="81" customHeight="1" x14ac:dyDescent="0.3">
      <c r="A95" s="34" t="s">
        <v>87</v>
      </c>
      <c r="B95" s="20" t="s">
        <v>256</v>
      </c>
      <c r="C95" s="26">
        <v>0</v>
      </c>
      <c r="D95" s="23">
        <v>0</v>
      </c>
      <c r="E95" s="23">
        <v>3002.6</v>
      </c>
      <c r="F95" s="32"/>
      <c r="G95" s="6"/>
      <c r="H95" s="33"/>
      <c r="I95" s="27"/>
    </row>
    <row r="96" spans="1:9" ht="96.6" x14ac:dyDescent="0.3">
      <c r="A96" s="34" t="s">
        <v>88</v>
      </c>
      <c r="B96" s="20" t="s">
        <v>257</v>
      </c>
      <c r="C96" s="26">
        <v>0</v>
      </c>
      <c r="D96" s="23">
        <v>0</v>
      </c>
      <c r="E96" s="23">
        <v>3002.6</v>
      </c>
      <c r="F96" s="32"/>
      <c r="G96" s="6"/>
      <c r="H96" s="33"/>
      <c r="I96" s="27"/>
    </row>
    <row r="97" spans="1:9" ht="82.8" x14ac:dyDescent="0.3">
      <c r="A97" s="34" t="s">
        <v>89</v>
      </c>
      <c r="B97" s="20" t="s">
        <v>258</v>
      </c>
      <c r="C97" s="26">
        <v>500000</v>
      </c>
      <c r="D97" s="23">
        <v>500000</v>
      </c>
      <c r="E97" s="23">
        <v>192142.13</v>
      </c>
      <c r="F97" s="32">
        <f t="shared" si="2"/>
        <v>38.428426000000002</v>
      </c>
      <c r="G97" s="6"/>
      <c r="H97" s="33">
        <f t="shared" si="3"/>
        <v>38.428426000000002</v>
      </c>
      <c r="I97" s="27"/>
    </row>
    <row r="98" spans="1:9" ht="123" customHeight="1" x14ac:dyDescent="0.3">
      <c r="A98" s="34" t="s">
        <v>90</v>
      </c>
      <c r="B98" s="20" t="s">
        <v>259</v>
      </c>
      <c r="C98" s="26">
        <v>500000</v>
      </c>
      <c r="D98" s="23">
        <v>500000</v>
      </c>
      <c r="E98" s="23">
        <v>192142.13</v>
      </c>
      <c r="F98" s="32">
        <f t="shared" si="2"/>
        <v>38.428426000000002</v>
      </c>
      <c r="G98" s="6"/>
      <c r="H98" s="33">
        <f t="shared" si="3"/>
        <v>38.428426000000002</v>
      </c>
      <c r="I98" s="27"/>
    </row>
    <row r="99" spans="1:9" ht="69" x14ac:dyDescent="0.3">
      <c r="A99" s="34" t="s">
        <v>91</v>
      </c>
      <c r="B99" s="20" t="s">
        <v>260</v>
      </c>
      <c r="C99" s="26">
        <v>0</v>
      </c>
      <c r="D99" s="23">
        <v>0</v>
      </c>
      <c r="E99" s="23">
        <v>105000</v>
      </c>
      <c r="F99" s="32"/>
      <c r="G99" s="6"/>
      <c r="H99" s="33"/>
      <c r="I99" s="27"/>
    </row>
    <row r="100" spans="1:9" ht="96.6" x14ac:dyDescent="0.3">
      <c r="A100" s="34" t="s">
        <v>92</v>
      </c>
      <c r="B100" s="20" t="s">
        <v>261</v>
      </c>
      <c r="C100" s="26">
        <v>0</v>
      </c>
      <c r="D100" s="23">
        <v>0</v>
      </c>
      <c r="E100" s="23">
        <v>105000</v>
      </c>
      <c r="F100" s="32"/>
      <c r="G100" s="6"/>
      <c r="H100" s="33"/>
      <c r="I100" s="27"/>
    </row>
    <row r="101" spans="1:9" ht="94.5" customHeight="1" x14ac:dyDescent="0.3">
      <c r="A101" s="34" t="s">
        <v>93</v>
      </c>
      <c r="B101" s="20" t="s">
        <v>262</v>
      </c>
      <c r="C101" s="26">
        <v>0</v>
      </c>
      <c r="D101" s="23">
        <v>0</v>
      </c>
      <c r="E101" s="23">
        <v>3000</v>
      </c>
      <c r="F101" s="32"/>
      <c r="G101" s="6"/>
      <c r="H101" s="33"/>
      <c r="I101" s="27"/>
    </row>
    <row r="102" spans="1:9" ht="125.25" customHeight="1" x14ac:dyDescent="0.3">
      <c r="A102" s="34" t="s">
        <v>94</v>
      </c>
      <c r="B102" s="20" t="s">
        <v>263</v>
      </c>
      <c r="C102" s="26">
        <v>0</v>
      </c>
      <c r="D102" s="23">
        <v>0</v>
      </c>
      <c r="E102" s="23">
        <v>3000</v>
      </c>
      <c r="F102" s="32"/>
      <c r="G102" s="6"/>
      <c r="H102" s="33"/>
      <c r="I102" s="27"/>
    </row>
    <row r="103" spans="1:9" ht="69" x14ac:dyDescent="0.3">
      <c r="A103" s="34" t="s">
        <v>95</v>
      </c>
      <c r="B103" s="20" t="s">
        <v>264</v>
      </c>
      <c r="C103" s="26">
        <v>0</v>
      </c>
      <c r="D103" s="23">
        <v>0</v>
      </c>
      <c r="E103" s="23">
        <v>600</v>
      </c>
      <c r="F103" s="32"/>
      <c r="G103" s="6"/>
      <c r="H103" s="33"/>
      <c r="I103" s="27"/>
    </row>
    <row r="104" spans="1:9" ht="96.6" x14ac:dyDescent="0.3">
      <c r="A104" s="34" t="s">
        <v>96</v>
      </c>
      <c r="B104" s="20" t="s">
        <v>265</v>
      </c>
      <c r="C104" s="26">
        <v>0</v>
      </c>
      <c r="D104" s="23">
        <v>0</v>
      </c>
      <c r="E104" s="23">
        <v>600</v>
      </c>
      <c r="F104" s="32"/>
      <c r="G104" s="6"/>
      <c r="H104" s="33"/>
      <c r="I104" s="27"/>
    </row>
    <row r="105" spans="1:9" ht="82.8" x14ac:dyDescent="0.3">
      <c r="A105" s="34" t="s">
        <v>97</v>
      </c>
      <c r="B105" s="20" t="s">
        <v>266</v>
      </c>
      <c r="C105" s="26">
        <v>70000</v>
      </c>
      <c r="D105" s="23">
        <v>70000</v>
      </c>
      <c r="E105" s="23">
        <v>46043.53</v>
      </c>
      <c r="F105" s="32">
        <f t="shared" si="2"/>
        <v>65.776471428571426</v>
      </c>
      <c r="G105" s="6"/>
      <c r="H105" s="33">
        <f t="shared" si="3"/>
        <v>65.776471428571426</v>
      </c>
      <c r="I105" s="27"/>
    </row>
    <row r="106" spans="1:9" ht="110.4" x14ac:dyDescent="0.3">
      <c r="A106" s="34" t="s">
        <v>98</v>
      </c>
      <c r="B106" s="20" t="s">
        <v>267</v>
      </c>
      <c r="C106" s="26">
        <v>70000</v>
      </c>
      <c r="D106" s="23">
        <v>70000</v>
      </c>
      <c r="E106" s="23">
        <v>46043.53</v>
      </c>
      <c r="F106" s="32">
        <f t="shared" si="2"/>
        <v>65.776471428571426</v>
      </c>
      <c r="G106" s="6"/>
      <c r="H106" s="33">
        <f t="shared" si="3"/>
        <v>65.776471428571426</v>
      </c>
      <c r="I106" s="27"/>
    </row>
    <row r="107" spans="1:9" ht="93.75" customHeight="1" x14ac:dyDescent="0.3">
      <c r="A107" s="34" t="s">
        <v>99</v>
      </c>
      <c r="B107" s="20" t="s">
        <v>268</v>
      </c>
      <c r="C107" s="26">
        <v>0</v>
      </c>
      <c r="D107" s="23">
        <v>0</v>
      </c>
      <c r="E107" s="23">
        <v>16499.62</v>
      </c>
      <c r="F107" s="32"/>
      <c r="G107" s="6"/>
      <c r="H107" s="33"/>
      <c r="I107" s="27"/>
    </row>
    <row r="108" spans="1:9" ht="170.25" customHeight="1" x14ac:dyDescent="0.3">
      <c r="A108" s="34" t="s">
        <v>100</v>
      </c>
      <c r="B108" s="20" t="s">
        <v>269</v>
      </c>
      <c r="C108" s="26">
        <v>0</v>
      </c>
      <c r="D108" s="23">
        <v>0</v>
      </c>
      <c r="E108" s="23">
        <v>16499.62</v>
      </c>
      <c r="F108" s="32"/>
      <c r="G108" s="6"/>
      <c r="H108" s="33"/>
      <c r="I108" s="27"/>
    </row>
    <row r="109" spans="1:9" ht="82.8" x14ac:dyDescent="0.3">
      <c r="A109" s="34" t="s">
        <v>101</v>
      </c>
      <c r="B109" s="20" t="s">
        <v>270</v>
      </c>
      <c r="C109" s="26">
        <v>0</v>
      </c>
      <c r="D109" s="23">
        <v>0</v>
      </c>
      <c r="E109" s="23">
        <v>1750</v>
      </c>
      <c r="F109" s="32"/>
      <c r="G109" s="6"/>
      <c r="H109" s="33"/>
      <c r="I109" s="27"/>
    </row>
    <row r="110" spans="1:9" ht="121.5" customHeight="1" x14ac:dyDescent="0.3">
      <c r="A110" s="34" t="s">
        <v>102</v>
      </c>
      <c r="B110" s="20" t="s">
        <v>271</v>
      </c>
      <c r="C110" s="26">
        <v>0</v>
      </c>
      <c r="D110" s="23">
        <v>0</v>
      </c>
      <c r="E110" s="23">
        <v>1750</v>
      </c>
      <c r="F110" s="32"/>
      <c r="G110" s="6"/>
      <c r="H110" s="33"/>
      <c r="I110" s="27"/>
    </row>
    <row r="111" spans="1:9" ht="82.5" customHeight="1" x14ac:dyDescent="0.3">
      <c r="A111" s="34" t="s">
        <v>103</v>
      </c>
      <c r="B111" s="20" t="s">
        <v>272</v>
      </c>
      <c r="C111" s="26">
        <v>200000</v>
      </c>
      <c r="D111" s="23">
        <v>200000</v>
      </c>
      <c r="E111" s="23">
        <v>269133.28999999998</v>
      </c>
      <c r="F111" s="32">
        <f t="shared" si="2"/>
        <v>134.56664499999999</v>
      </c>
      <c r="G111" s="6"/>
      <c r="H111" s="33">
        <f t="shared" si="3"/>
        <v>134.56664499999999</v>
      </c>
      <c r="I111" s="27"/>
    </row>
    <row r="112" spans="1:9" ht="96.6" x14ac:dyDescent="0.3">
      <c r="A112" s="34" t="s">
        <v>104</v>
      </c>
      <c r="B112" s="20" t="s">
        <v>273</v>
      </c>
      <c r="C112" s="26">
        <v>200000</v>
      </c>
      <c r="D112" s="23">
        <v>200000</v>
      </c>
      <c r="E112" s="23">
        <v>269133.28999999998</v>
      </c>
      <c r="F112" s="32">
        <f t="shared" si="2"/>
        <v>134.56664499999999</v>
      </c>
      <c r="G112" s="6"/>
      <c r="H112" s="33">
        <f t="shared" si="3"/>
        <v>134.56664499999999</v>
      </c>
      <c r="I112" s="27"/>
    </row>
    <row r="113" spans="1:9" ht="103.5" customHeight="1" x14ac:dyDescent="0.3">
      <c r="A113" s="34" t="s">
        <v>105</v>
      </c>
      <c r="B113" s="20" t="s">
        <v>274</v>
      </c>
      <c r="C113" s="26">
        <v>250000</v>
      </c>
      <c r="D113" s="23">
        <v>250000</v>
      </c>
      <c r="E113" s="23">
        <v>458809.47</v>
      </c>
      <c r="F113" s="32">
        <f t="shared" si="2"/>
        <v>183.523788</v>
      </c>
      <c r="G113" s="6"/>
      <c r="H113" s="33">
        <f t="shared" si="3"/>
        <v>183.523788</v>
      </c>
      <c r="I113" s="27"/>
    </row>
    <row r="114" spans="1:9" ht="110.4" x14ac:dyDescent="0.3">
      <c r="A114" s="34" t="s">
        <v>106</v>
      </c>
      <c r="B114" s="20" t="s">
        <v>275</v>
      </c>
      <c r="C114" s="26">
        <v>250000</v>
      </c>
      <c r="D114" s="23">
        <v>250000</v>
      </c>
      <c r="E114" s="23">
        <v>458809.47</v>
      </c>
      <c r="F114" s="32">
        <f t="shared" si="2"/>
        <v>183.523788</v>
      </c>
      <c r="G114" s="6"/>
      <c r="H114" s="33">
        <f t="shared" si="3"/>
        <v>183.523788</v>
      </c>
      <c r="I114" s="27"/>
    </row>
    <row r="115" spans="1:9" ht="124.2" x14ac:dyDescent="0.3">
      <c r="A115" s="34" t="s">
        <v>107</v>
      </c>
      <c r="B115" s="20" t="s">
        <v>276</v>
      </c>
      <c r="C115" s="26">
        <v>100000</v>
      </c>
      <c r="D115" s="23">
        <v>100000</v>
      </c>
      <c r="E115" s="23">
        <v>85382.65</v>
      </c>
      <c r="F115" s="32">
        <f t="shared" si="2"/>
        <v>85.382649999999998</v>
      </c>
      <c r="G115" s="6"/>
      <c r="H115" s="33">
        <f t="shared" si="3"/>
        <v>85.382649999999998</v>
      </c>
      <c r="I115" s="27"/>
    </row>
    <row r="116" spans="1:9" ht="84" customHeight="1" x14ac:dyDescent="0.3">
      <c r="A116" s="34" t="s">
        <v>108</v>
      </c>
      <c r="B116" s="20" t="s">
        <v>277</v>
      </c>
      <c r="C116" s="26">
        <v>100000</v>
      </c>
      <c r="D116" s="23">
        <v>100000</v>
      </c>
      <c r="E116" s="23">
        <v>81706.320000000007</v>
      </c>
      <c r="F116" s="32">
        <f t="shared" si="2"/>
        <v>81.706320000000005</v>
      </c>
      <c r="G116" s="6"/>
      <c r="H116" s="33">
        <f t="shared" si="3"/>
        <v>81.706320000000005</v>
      </c>
      <c r="I116" s="27"/>
    </row>
    <row r="117" spans="1:9" ht="116.25" customHeight="1" x14ac:dyDescent="0.3">
      <c r="A117" s="34" t="s">
        <v>109</v>
      </c>
      <c r="B117" s="20" t="s">
        <v>278</v>
      </c>
      <c r="C117" s="26">
        <v>100000</v>
      </c>
      <c r="D117" s="23">
        <v>100000</v>
      </c>
      <c r="E117" s="23">
        <v>81706.320000000007</v>
      </c>
      <c r="F117" s="32">
        <f t="shared" si="2"/>
        <v>81.706320000000005</v>
      </c>
      <c r="G117" s="6"/>
      <c r="H117" s="33">
        <f t="shared" si="3"/>
        <v>81.706320000000005</v>
      </c>
      <c r="I117" s="27"/>
    </row>
    <row r="118" spans="1:9" ht="120" customHeight="1" x14ac:dyDescent="0.3">
      <c r="A118" s="34" t="s">
        <v>110</v>
      </c>
      <c r="B118" s="20" t="s">
        <v>279</v>
      </c>
      <c r="C118" s="26">
        <v>0</v>
      </c>
      <c r="D118" s="23">
        <v>0</v>
      </c>
      <c r="E118" s="23">
        <v>3676.33</v>
      </c>
      <c r="F118" s="32"/>
      <c r="G118" s="6"/>
      <c r="H118" s="33"/>
      <c r="I118" s="27"/>
    </row>
    <row r="119" spans="1:9" ht="109.5" customHeight="1" x14ac:dyDescent="0.3">
      <c r="A119" s="34" t="s">
        <v>111</v>
      </c>
      <c r="B119" s="20" t="s">
        <v>280</v>
      </c>
      <c r="C119" s="26">
        <v>0</v>
      </c>
      <c r="D119" s="23">
        <v>0</v>
      </c>
      <c r="E119" s="23">
        <v>3676.33</v>
      </c>
      <c r="F119" s="32"/>
      <c r="G119" s="6"/>
      <c r="H119" s="33"/>
      <c r="I119" s="27"/>
    </row>
    <row r="120" spans="1:9" ht="36.75" customHeight="1" x14ac:dyDescent="0.3">
      <c r="A120" s="34" t="s">
        <v>112</v>
      </c>
      <c r="B120" s="20" t="s">
        <v>281</v>
      </c>
      <c r="C120" s="26">
        <v>510000</v>
      </c>
      <c r="D120" s="23">
        <v>510000</v>
      </c>
      <c r="E120" s="23">
        <v>189759.05</v>
      </c>
      <c r="F120" s="32">
        <f t="shared" si="2"/>
        <v>37.207656862745097</v>
      </c>
      <c r="G120" s="6"/>
      <c r="H120" s="33">
        <f t="shared" si="3"/>
        <v>37.207656862745097</v>
      </c>
      <c r="I120" s="27"/>
    </row>
    <row r="121" spans="1:9" ht="110.4" x14ac:dyDescent="0.3">
      <c r="A121" s="34" t="s">
        <v>113</v>
      </c>
      <c r="B121" s="20" t="s">
        <v>282</v>
      </c>
      <c r="C121" s="26">
        <v>0</v>
      </c>
      <c r="D121" s="23">
        <v>0</v>
      </c>
      <c r="E121" s="23">
        <v>19085.66</v>
      </c>
      <c r="F121" s="32"/>
      <c r="G121" s="6"/>
      <c r="H121" s="33"/>
      <c r="I121" s="27"/>
    </row>
    <row r="122" spans="1:9" ht="88.5" customHeight="1" x14ac:dyDescent="0.3">
      <c r="A122" s="34" t="s">
        <v>114</v>
      </c>
      <c r="B122" s="20" t="s">
        <v>283</v>
      </c>
      <c r="C122" s="26">
        <v>0</v>
      </c>
      <c r="D122" s="23">
        <v>0</v>
      </c>
      <c r="E122" s="23">
        <v>19085.66</v>
      </c>
      <c r="F122" s="32"/>
      <c r="G122" s="6"/>
      <c r="H122" s="33"/>
      <c r="I122" s="27"/>
    </row>
    <row r="123" spans="1:9" ht="108.75" customHeight="1" x14ac:dyDescent="0.3">
      <c r="A123" s="34" t="s">
        <v>115</v>
      </c>
      <c r="B123" s="20" t="s">
        <v>284</v>
      </c>
      <c r="C123" s="26">
        <v>510000</v>
      </c>
      <c r="D123" s="23">
        <v>510000</v>
      </c>
      <c r="E123" s="23">
        <v>170673.39</v>
      </c>
      <c r="F123" s="32">
        <f t="shared" si="2"/>
        <v>33.465370588235302</v>
      </c>
      <c r="G123" s="6"/>
      <c r="H123" s="33">
        <f t="shared" si="3"/>
        <v>33.465370588235302</v>
      </c>
      <c r="I123" s="27"/>
    </row>
    <row r="124" spans="1:9" ht="96" customHeight="1" x14ac:dyDescent="0.3">
      <c r="A124" s="34" t="s">
        <v>116</v>
      </c>
      <c r="B124" s="20" t="s">
        <v>285</v>
      </c>
      <c r="C124" s="26">
        <v>510000</v>
      </c>
      <c r="D124" s="23">
        <v>510000</v>
      </c>
      <c r="E124" s="23">
        <v>170673.39</v>
      </c>
      <c r="F124" s="32">
        <f t="shared" si="2"/>
        <v>33.465370588235302</v>
      </c>
      <c r="G124" s="6"/>
      <c r="H124" s="33">
        <f t="shared" si="3"/>
        <v>33.465370588235302</v>
      </c>
      <c r="I124" s="27"/>
    </row>
    <row r="125" spans="1:9" ht="36" customHeight="1" x14ac:dyDescent="0.3">
      <c r="A125" s="34" t="s">
        <v>117</v>
      </c>
      <c r="B125" s="20" t="s">
        <v>286</v>
      </c>
      <c r="C125" s="26">
        <v>300000</v>
      </c>
      <c r="D125" s="23">
        <v>300000</v>
      </c>
      <c r="E125" s="23">
        <v>134319.04999999999</v>
      </c>
      <c r="F125" s="32">
        <f t="shared" si="2"/>
        <v>44.773016666666663</v>
      </c>
      <c r="G125" s="6"/>
      <c r="H125" s="33">
        <f t="shared" si="3"/>
        <v>44.773016666666663</v>
      </c>
      <c r="I125" s="27"/>
    </row>
    <row r="126" spans="1:9" ht="138" x14ac:dyDescent="0.3">
      <c r="A126" s="34" t="s">
        <v>118</v>
      </c>
      <c r="B126" s="20" t="s">
        <v>287</v>
      </c>
      <c r="C126" s="26">
        <v>300000</v>
      </c>
      <c r="D126" s="23">
        <v>300000</v>
      </c>
      <c r="E126" s="23">
        <v>134319.04999999999</v>
      </c>
      <c r="F126" s="32">
        <f t="shared" si="2"/>
        <v>44.773016666666663</v>
      </c>
      <c r="G126" s="6"/>
      <c r="H126" s="33">
        <f t="shared" si="3"/>
        <v>44.773016666666663</v>
      </c>
      <c r="I126" s="27"/>
    </row>
    <row r="127" spans="1:9" ht="15.6" x14ac:dyDescent="0.3">
      <c r="A127" s="34" t="s">
        <v>119</v>
      </c>
      <c r="B127" s="20" t="s">
        <v>288</v>
      </c>
      <c r="C127" s="26">
        <v>20000000</v>
      </c>
      <c r="D127" s="23">
        <v>15000000</v>
      </c>
      <c r="E127" s="23">
        <v>14923273.640000001</v>
      </c>
      <c r="F127" s="32">
        <f t="shared" si="2"/>
        <v>74.616368200000011</v>
      </c>
      <c r="G127" s="6"/>
      <c r="H127" s="33">
        <f t="shared" si="3"/>
        <v>99.488490933333338</v>
      </c>
      <c r="I127" s="27"/>
    </row>
    <row r="128" spans="1:9" ht="15.6" x14ac:dyDescent="0.3">
      <c r="A128" s="34" t="s">
        <v>120</v>
      </c>
      <c r="B128" s="20" t="s">
        <v>289</v>
      </c>
      <c r="C128" s="26">
        <v>0</v>
      </c>
      <c r="D128" s="23">
        <v>0</v>
      </c>
      <c r="E128" s="23">
        <v>-15913.4</v>
      </c>
      <c r="F128" s="32"/>
      <c r="G128" s="6"/>
      <c r="H128" s="33"/>
      <c r="I128" s="27"/>
    </row>
    <row r="129" spans="1:9" ht="27.6" x14ac:dyDescent="0.3">
      <c r="A129" s="34" t="s">
        <v>121</v>
      </c>
      <c r="B129" s="20" t="s">
        <v>290</v>
      </c>
      <c r="C129" s="26">
        <v>0</v>
      </c>
      <c r="D129" s="23">
        <v>0</v>
      </c>
      <c r="E129" s="23">
        <v>-15913.4</v>
      </c>
      <c r="F129" s="32"/>
      <c r="G129" s="6"/>
      <c r="H129" s="33"/>
      <c r="I129" s="27"/>
    </row>
    <row r="130" spans="1:9" ht="138.6" x14ac:dyDescent="0.3">
      <c r="A130" s="34" t="s">
        <v>122</v>
      </c>
      <c r="B130" s="20" t="s">
        <v>291</v>
      </c>
      <c r="C130" s="26">
        <v>20000000</v>
      </c>
      <c r="D130" s="23">
        <v>15000000</v>
      </c>
      <c r="E130" s="23">
        <v>14939187.039999999</v>
      </c>
      <c r="F130" s="32">
        <f t="shared" si="2"/>
        <v>74.695935199999994</v>
      </c>
      <c r="G130" s="6"/>
      <c r="H130" s="33">
        <f t="shared" si="3"/>
        <v>99.594580266666668</v>
      </c>
      <c r="I130" s="37" t="s">
        <v>358</v>
      </c>
    </row>
    <row r="131" spans="1:9" ht="27.6" x14ac:dyDescent="0.3">
      <c r="A131" s="34" t="s">
        <v>123</v>
      </c>
      <c r="B131" s="20" t="s">
        <v>292</v>
      </c>
      <c r="C131" s="26">
        <v>20000000</v>
      </c>
      <c r="D131" s="23">
        <v>15000000</v>
      </c>
      <c r="E131" s="23">
        <v>14939187.039999999</v>
      </c>
      <c r="F131" s="32">
        <f t="shared" si="2"/>
        <v>74.695935199999994</v>
      </c>
      <c r="G131" s="6"/>
      <c r="H131" s="33">
        <f t="shared" si="3"/>
        <v>99.594580266666668</v>
      </c>
      <c r="I131" s="27"/>
    </row>
    <row r="132" spans="1:9" ht="15.6" x14ac:dyDescent="0.3">
      <c r="A132" s="34" t="s">
        <v>124</v>
      </c>
      <c r="B132" s="20" t="s">
        <v>293</v>
      </c>
      <c r="C132" s="26">
        <v>606096254.73000002</v>
      </c>
      <c r="D132" s="23">
        <v>1129138043</v>
      </c>
      <c r="E132" s="23">
        <v>964569007.24000001</v>
      </c>
      <c r="F132" s="32">
        <f t="shared" si="2"/>
        <v>159.14452526516439</v>
      </c>
      <c r="G132" s="6"/>
      <c r="H132" s="33">
        <f t="shared" si="3"/>
        <v>85.425250988554282</v>
      </c>
      <c r="I132" s="27"/>
    </row>
    <row r="133" spans="1:9" ht="41.4" x14ac:dyDescent="0.3">
      <c r="A133" s="34" t="s">
        <v>125</v>
      </c>
      <c r="B133" s="20" t="s">
        <v>294</v>
      </c>
      <c r="C133" s="26">
        <v>606096254.73000002</v>
      </c>
      <c r="D133" s="23">
        <v>1129138043</v>
      </c>
      <c r="E133" s="23">
        <v>963609191.39999998</v>
      </c>
      <c r="F133" s="32">
        <f t="shared" si="2"/>
        <v>158.98616496636538</v>
      </c>
      <c r="G133" s="6"/>
      <c r="H133" s="33">
        <f t="shared" si="3"/>
        <v>85.340246692936901</v>
      </c>
      <c r="I133" s="27"/>
    </row>
    <row r="134" spans="1:9" ht="27.6" x14ac:dyDescent="0.3">
      <c r="A134" s="34" t="s">
        <v>126</v>
      </c>
      <c r="B134" s="20" t="s">
        <v>295</v>
      </c>
      <c r="C134" s="26">
        <v>0</v>
      </c>
      <c r="D134" s="23">
        <v>17539996.449999999</v>
      </c>
      <c r="E134" s="23">
        <v>17539996.449999999</v>
      </c>
      <c r="F134" s="32"/>
      <c r="G134" s="6"/>
      <c r="H134" s="33">
        <f t="shared" si="3"/>
        <v>100</v>
      </c>
      <c r="I134" s="27"/>
    </row>
    <row r="135" spans="1:9" ht="27.6" x14ac:dyDescent="0.3">
      <c r="A135" s="34" t="s">
        <v>127</v>
      </c>
      <c r="B135" s="20" t="s">
        <v>296</v>
      </c>
      <c r="C135" s="26">
        <v>0</v>
      </c>
      <c r="D135" s="23">
        <v>13495410</v>
      </c>
      <c r="E135" s="23">
        <v>13495410</v>
      </c>
      <c r="F135" s="32"/>
      <c r="G135" s="6"/>
      <c r="H135" s="33">
        <f t="shared" si="3"/>
        <v>100</v>
      </c>
      <c r="I135" s="27"/>
    </row>
    <row r="136" spans="1:9" ht="41.4" x14ac:dyDescent="0.3">
      <c r="A136" s="34" t="s">
        <v>128</v>
      </c>
      <c r="B136" s="20" t="s">
        <v>297</v>
      </c>
      <c r="C136" s="26">
        <v>0</v>
      </c>
      <c r="D136" s="23">
        <v>13495410</v>
      </c>
      <c r="E136" s="23">
        <v>13495410</v>
      </c>
      <c r="F136" s="32"/>
      <c r="G136" s="6"/>
      <c r="H136" s="33">
        <f t="shared" si="3"/>
        <v>100</v>
      </c>
      <c r="I136" s="27"/>
    </row>
    <row r="137" spans="1:9" ht="15.6" x14ac:dyDescent="0.3">
      <c r="A137" s="34" t="s">
        <v>129</v>
      </c>
      <c r="B137" s="20" t="s">
        <v>298</v>
      </c>
      <c r="C137" s="26">
        <v>0</v>
      </c>
      <c r="D137" s="23">
        <v>4044586.45</v>
      </c>
      <c r="E137" s="23">
        <v>4044586.45</v>
      </c>
      <c r="F137" s="32"/>
      <c r="G137" s="6"/>
      <c r="H137" s="33">
        <f t="shared" si="3"/>
        <v>100</v>
      </c>
      <c r="I137" s="27"/>
    </row>
    <row r="138" spans="1:9" ht="27.6" x14ac:dyDescent="0.3">
      <c r="A138" s="34" t="s">
        <v>130</v>
      </c>
      <c r="B138" s="20" t="s">
        <v>299</v>
      </c>
      <c r="C138" s="26">
        <v>0</v>
      </c>
      <c r="D138" s="23">
        <v>4044586.45</v>
      </c>
      <c r="E138" s="23">
        <v>4044586.45</v>
      </c>
      <c r="F138" s="32"/>
      <c r="G138" s="6"/>
      <c r="H138" s="33">
        <f t="shared" si="3"/>
        <v>100</v>
      </c>
      <c r="I138" s="27"/>
    </row>
    <row r="139" spans="1:9" ht="41.4" x14ac:dyDescent="0.3">
      <c r="A139" s="34" t="s">
        <v>131</v>
      </c>
      <c r="B139" s="20" t="s">
        <v>300</v>
      </c>
      <c r="C139" s="26">
        <v>25844612.129999999</v>
      </c>
      <c r="D139" s="23">
        <v>507279912.58999997</v>
      </c>
      <c r="E139" s="23">
        <v>350689493.20999998</v>
      </c>
      <c r="F139" s="32">
        <f t="shared" ref="F139:F165" si="4">E139/C139*100</f>
        <v>1356.915288362658</v>
      </c>
      <c r="G139" s="6"/>
      <c r="H139" s="33">
        <f t="shared" ref="H139:H167" si="5">E139/D139*100</f>
        <v>69.1313581528387</v>
      </c>
      <c r="I139" s="27"/>
    </row>
    <row r="140" spans="1:9" ht="41.4" x14ac:dyDescent="0.3">
      <c r="A140" s="34" t="s">
        <v>132</v>
      </c>
      <c r="B140" s="20" t="s">
        <v>301</v>
      </c>
      <c r="C140" s="26">
        <v>4918089.71</v>
      </c>
      <c r="D140" s="23">
        <v>4006149.6</v>
      </c>
      <c r="E140" s="23">
        <v>4006149.6</v>
      </c>
      <c r="F140" s="32">
        <f t="shared" si="4"/>
        <v>81.457432381809895</v>
      </c>
      <c r="G140" s="6"/>
      <c r="H140" s="33">
        <f t="shared" si="5"/>
        <v>100</v>
      </c>
      <c r="I140" s="27"/>
    </row>
    <row r="141" spans="1:9" ht="41.4" x14ac:dyDescent="0.3">
      <c r="A141" s="34" t="s">
        <v>133</v>
      </c>
      <c r="B141" s="20" t="s">
        <v>302</v>
      </c>
      <c r="C141" s="26">
        <v>4918089.71</v>
      </c>
      <c r="D141" s="23">
        <v>4006149.6</v>
      </c>
      <c r="E141" s="23">
        <v>4006149.6</v>
      </c>
      <c r="F141" s="32">
        <f t="shared" si="4"/>
        <v>81.457432381809895</v>
      </c>
      <c r="G141" s="6"/>
      <c r="H141" s="33">
        <f t="shared" si="5"/>
        <v>100</v>
      </c>
      <c r="I141" s="27"/>
    </row>
    <row r="142" spans="1:9" ht="27.6" x14ac:dyDescent="0.3">
      <c r="A142" s="34" t="s">
        <v>134</v>
      </c>
      <c r="B142" s="20" t="s">
        <v>303</v>
      </c>
      <c r="C142" s="26">
        <v>0</v>
      </c>
      <c r="D142" s="23">
        <v>306122.46000000002</v>
      </c>
      <c r="E142" s="23">
        <v>306122.46000000002</v>
      </c>
      <c r="F142" s="32"/>
      <c r="G142" s="6"/>
      <c r="H142" s="33">
        <f t="shared" si="5"/>
        <v>100</v>
      </c>
      <c r="I142" s="27"/>
    </row>
    <row r="143" spans="1:9" ht="27.6" x14ac:dyDescent="0.3">
      <c r="A143" s="34" t="s">
        <v>135</v>
      </c>
      <c r="B143" s="20" t="s">
        <v>304</v>
      </c>
      <c r="C143" s="26">
        <v>0</v>
      </c>
      <c r="D143" s="23">
        <v>306122.46000000002</v>
      </c>
      <c r="E143" s="23">
        <v>306122.46000000002</v>
      </c>
      <c r="F143" s="32"/>
      <c r="G143" s="6"/>
      <c r="H143" s="33">
        <f t="shared" si="5"/>
        <v>100</v>
      </c>
      <c r="I143" s="27"/>
    </row>
    <row r="144" spans="1:9" ht="15.6" x14ac:dyDescent="0.3">
      <c r="A144" s="34" t="s">
        <v>136</v>
      </c>
      <c r="B144" s="20" t="s">
        <v>305</v>
      </c>
      <c r="C144" s="26">
        <v>20926522.420000002</v>
      </c>
      <c r="D144" s="23">
        <v>502967640.52999997</v>
      </c>
      <c r="E144" s="23">
        <v>346377221.14999998</v>
      </c>
      <c r="F144" s="32">
        <f t="shared" si="4"/>
        <v>1655.2067954633426</v>
      </c>
      <c r="G144" s="6"/>
      <c r="H144" s="33">
        <f t="shared" si="5"/>
        <v>68.866701003867064</v>
      </c>
      <c r="I144" s="27"/>
    </row>
    <row r="145" spans="1:9" ht="27.6" x14ac:dyDescent="0.3">
      <c r="A145" s="34" t="s">
        <v>137</v>
      </c>
      <c r="B145" s="20" t="s">
        <v>306</v>
      </c>
      <c r="C145" s="26">
        <v>20926522.460000001</v>
      </c>
      <c r="D145" s="23">
        <v>502967640.52999997</v>
      </c>
      <c r="E145" s="23">
        <v>346377221.14999998</v>
      </c>
      <c r="F145" s="32">
        <f t="shared" si="4"/>
        <v>1655.2067922994979</v>
      </c>
      <c r="G145" s="6"/>
      <c r="H145" s="33">
        <f t="shared" si="5"/>
        <v>68.866701003867064</v>
      </c>
      <c r="I145" s="27"/>
    </row>
    <row r="146" spans="1:9" ht="27.6" x14ac:dyDescent="0.3">
      <c r="A146" s="34" t="s">
        <v>138</v>
      </c>
      <c r="B146" s="20" t="s">
        <v>307</v>
      </c>
      <c r="C146" s="26">
        <v>553575642.60000002</v>
      </c>
      <c r="D146" s="23">
        <v>576880133.96000004</v>
      </c>
      <c r="E146" s="23">
        <v>571502148.28999996</v>
      </c>
      <c r="F146" s="32">
        <f t="shared" si="4"/>
        <v>103.23831186029136</v>
      </c>
      <c r="G146" s="6"/>
      <c r="H146" s="33">
        <f t="shared" si="5"/>
        <v>99.067746425399875</v>
      </c>
      <c r="I146" s="27"/>
    </row>
    <row r="147" spans="1:9" ht="41.4" x14ac:dyDescent="0.3">
      <c r="A147" s="34" t="s">
        <v>139</v>
      </c>
      <c r="B147" s="20" t="s">
        <v>308</v>
      </c>
      <c r="C147" s="26">
        <v>515465905.77999997</v>
      </c>
      <c r="D147" s="23">
        <v>535997202.81</v>
      </c>
      <c r="E147" s="23">
        <v>532566462.14999998</v>
      </c>
      <c r="F147" s="32">
        <f t="shared" si="4"/>
        <v>103.31749513949396</v>
      </c>
      <c r="G147" s="6"/>
      <c r="H147" s="33">
        <f t="shared" si="5"/>
        <v>99.359933103752383</v>
      </c>
      <c r="I147" s="27"/>
    </row>
    <row r="148" spans="1:9" ht="41.4" x14ac:dyDescent="0.3">
      <c r="A148" s="34" t="s">
        <v>140</v>
      </c>
      <c r="B148" s="20" t="s">
        <v>309</v>
      </c>
      <c r="C148" s="26">
        <v>515465905.77999997</v>
      </c>
      <c r="D148" s="23">
        <v>535997202.81</v>
      </c>
      <c r="E148" s="23">
        <v>532566462.14999998</v>
      </c>
      <c r="F148" s="32">
        <f t="shared" si="4"/>
        <v>103.31749513949396</v>
      </c>
      <c r="G148" s="6"/>
      <c r="H148" s="33">
        <f t="shared" si="5"/>
        <v>99.359933103752383</v>
      </c>
      <c r="I148" s="27"/>
    </row>
    <row r="149" spans="1:9" ht="82.8" x14ac:dyDescent="0.3">
      <c r="A149" s="34" t="s">
        <v>141</v>
      </c>
      <c r="B149" s="20" t="s">
        <v>310</v>
      </c>
      <c r="C149" s="26">
        <v>6483227</v>
      </c>
      <c r="D149" s="23">
        <v>4895009.1399999997</v>
      </c>
      <c r="E149" s="23">
        <v>4281635.1100000003</v>
      </c>
      <c r="F149" s="32">
        <f t="shared" si="4"/>
        <v>66.041727522420558</v>
      </c>
      <c r="G149" s="6"/>
      <c r="H149" s="33">
        <f t="shared" si="5"/>
        <v>87.469399699629577</v>
      </c>
      <c r="I149" s="27"/>
    </row>
    <row r="150" spans="1:9" ht="96.6" x14ac:dyDescent="0.3">
      <c r="A150" s="34" t="s">
        <v>142</v>
      </c>
      <c r="B150" s="20" t="s">
        <v>311</v>
      </c>
      <c r="C150" s="26">
        <v>6483227</v>
      </c>
      <c r="D150" s="23">
        <v>4895009.1399999997</v>
      </c>
      <c r="E150" s="23">
        <v>4281635.1100000003</v>
      </c>
      <c r="F150" s="32">
        <f t="shared" si="4"/>
        <v>66.041727522420558</v>
      </c>
      <c r="G150" s="6"/>
      <c r="H150" s="33">
        <f t="shared" si="5"/>
        <v>87.469399699629577</v>
      </c>
      <c r="I150" s="27"/>
    </row>
    <row r="151" spans="1:9" ht="82.8" x14ac:dyDescent="0.3">
      <c r="A151" s="34" t="s">
        <v>143</v>
      </c>
      <c r="B151" s="20" t="s">
        <v>316</v>
      </c>
      <c r="C151" s="26">
        <v>9728742.6300000008</v>
      </c>
      <c r="D151" s="23">
        <v>14376000.01</v>
      </c>
      <c r="E151" s="23">
        <v>14376000.01</v>
      </c>
      <c r="F151" s="32">
        <f t="shared" si="4"/>
        <v>147.76832481588627</v>
      </c>
      <c r="G151" s="6"/>
      <c r="H151" s="33">
        <f t="shared" si="5"/>
        <v>100</v>
      </c>
      <c r="I151" s="27"/>
    </row>
    <row r="152" spans="1:9" ht="82.8" x14ac:dyDescent="0.3">
      <c r="A152" s="34" t="s">
        <v>144</v>
      </c>
      <c r="B152" s="20" t="s">
        <v>312</v>
      </c>
      <c r="C152" s="26">
        <v>9728742.6300000008</v>
      </c>
      <c r="D152" s="23">
        <v>14376000.01</v>
      </c>
      <c r="E152" s="23">
        <v>14376000.01</v>
      </c>
      <c r="F152" s="32">
        <f t="shared" si="4"/>
        <v>147.76832481588627</v>
      </c>
      <c r="G152" s="6"/>
      <c r="H152" s="33">
        <f t="shared" si="5"/>
        <v>100</v>
      </c>
      <c r="I152" s="27"/>
    </row>
    <row r="153" spans="1:9" ht="69" x14ac:dyDescent="0.3">
      <c r="A153" s="34" t="s">
        <v>145</v>
      </c>
      <c r="B153" s="20" t="s">
        <v>313</v>
      </c>
      <c r="C153" s="26">
        <v>314383</v>
      </c>
      <c r="D153" s="23">
        <v>314383</v>
      </c>
      <c r="E153" s="23">
        <v>253416</v>
      </c>
      <c r="F153" s="32">
        <f t="shared" si="4"/>
        <v>80.607411978383055</v>
      </c>
      <c r="G153" s="6"/>
      <c r="H153" s="33">
        <f t="shared" si="5"/>
        <v>80.607411978383055</v>
      </c>
      <c r="I153" s="27"/>
    </row>
    <row r="154" spans="1:9" ht="69" x14ac:dyDescent="0.3">
      <c r="A154" s="34" t="s">
        <v>146</v>
      </c>
      <c r="B154" s="20" t="s">
        <v>314</v>
      </c>
      <c r="C154" s="26">
        <v>314383</v>
      </c>
      <c r="D154" s="23">
        <v>314383</v>
      </c>
      <c r="E154" s="23">
        <v>253416</v>
      </c>
      <c r="F154" s="32">
        <f t="shared" si="4"/>
        <v>80.607411978383055</v>
      </c>
      <c r="G154" s="6"/>
      <c r="H154" s="33">
        <f t="shared" si="5"/>
        <v>80.607411978383055</v>
      </c>
      <c r="I154" s="27"/>
    </row>
    <row r="155" spans="1:9" ht="82.8" x14ac:dyDescent="0.3">
      <c r="A155" s="34" t="s">
        <v>147</v>
      </c>
      <c r="B155" s="20" t="s">
        <v>315</v>
      </c>
      <c r="C155" s="26">
        <v>17338300</v>
      </c>
      <c r="D155" s="23">
        <v>17338300</v>
      </c>
      <c r="E155" s="23">
        <v>16082195.84</v>
      </c>
      <c r="F155" s="32">
        <f t="shared" si="4"/>
        <v>92.755321109912742</v>
      </c>
      <c r="G155" s="6"/>
      <c r="H155" s="33">
        <f t="shared" si="5"/>
        <v>92.755321109912742</v>
      </c>
      <c r="I155" s="27"/>
    </row>
    <row r="156" spans="1:9" ht="69" x14ac:dyDescent="0.3">
      <c r="A156" s="34" t="s">
        <v>148</v>
      </c>
      <c r="B156" s="20" t="s">
        <v>317</v>
      </c>
      <c r="C156" s="26">
        <v>17338300</v>
      </c>
      <c r="D156" s="23">
        <v>17338300</v>
      </c>
      <c r="E156" s="23">
        <v>16082195.84</v>
      </c>
      <c r="F156" s="32">
        <f t="shared" si="4"/>
        <v>92.755321109912742</v>
      </c>
      <c r="G156" s="6"/>
      <c r="H156" s="33">
        <f t="shared" si="5"/>
        <v>92.755321109912742</v>
      </c>
      <c r="I156" s="27"/>
    </row>
    <row r="157" spans="1:9" ht="27.6" x14ac:dyDescent="0.3">
      <c r="A157" s="34" t="s">
        <v>149</v>
      </c>
      <c r="B157" s="20" t="s">
        <v>318</v>
      </c>
      <c r="C157" s="26">
        <v>1442603</v>
      </c>
      <c r="D157" s="23">
        <v>1509632</v>
      </c>
      <c r="E157" s="23">
        <v>1509632</v>
      </c>
      <c r="F157" s="32">
        <f t="shared" si="4"/>
        <v>104.64639266658948</v>
      </c>
      <c r="G157" s="6"/>
      <c r="H157" s="33">
        <f t="shared" si="5"/>
        <v>100</v>
      </c>
      <c r="I157" s="27"/>
    </row>
    <row r="158" spans="1:9" ht="41.4" x14ac:dyDescent="0.3">
      <c r="A158" s="34" t="s">
        <v>150</v>
      </c>
      <c r="B158" s="20" t="s">
        <v>319</v>
      </c>
      <c r="C158" s="26">
        <v>1442603</v>
      </c>
      <c r="D158" s="23">
        <v>1509632</v>
      </c>
      <c r="E158" s="23">
        <v>1509632</v>
      </c>
      <c r="F158" s="32">
        <f t="shared" si="4"/>
        <v>104.64639266658948</v>
      </c>
      <c r="G158" s="6"/>
      <c r="H158" s="33">
        <f t="shared" si="5"/>
        <v>100</v>
      </c>
      <c r="I158" s="27"/>
    </row>
    <row r="159" spans="1:9" ht="27.6" x14ac:dyDescent="0.3">
      <c r="A159" s="34" t="s">
        <v>151</v>
      </c>
      <c r="B159" s="20" t="s">
        <v>320</v>
      </c>
      <c r="C159" s="26">
        <v>2096028</v>
      </c>
      <c r="D159" s="23">
        <v>2096028</v>
      </c>
      <c r="E159" s="23">
        <v>2096028</v>
      </c>
      <c r="F159" s="32">
        <f t="shared" si="4"/>
        <v>100</v>
      </c>
      <c r="G159" s="6"/>
      <c r="H159" s="33">
        <f t="shared" si="5"/>
        <v>100</v>
      </c>
      <c r="I159" s="27"/>
    </row>
    <row r="160" spans="1:9" ht="41.4" x14ac:dyDescent="0.3">
      <c r="A160" s="34" t="s">
        <v>152</v>
      </c>
      <c r="B160" s="20" t="s">
        <v>321</v>
      </c>
      <c r="C160" s="26">
        <v>2096028</v>
      </c>
      <c r="D160" s="23">
        <v>2096028</v>
      </c>
      <c r="E160" s="23">
        <v>2096028</v>
      </c>
      <c r="F160" s="32">
        <f t="shared" si="4"/>
        <v>100</v>
      </c>
      <c r="G160" s="6"/>
      <c r="H160" s="33">
        <f t="shared" si="5"/>
        <v>100</v>
      </c>
      <c r="I160" s="27"/>
    </row>
    <row r="161" spans="1:9" ht="15.6" x14ac:dyDescent="0.3">
      <c r="A161" s="34" t="s">
        <v>153</v>
      </c>
      <c r="B161" s="20" t="s">
        <v>322</v>
      </c>
      <c r="C161" s="26">
        <v>706453.19</v>
      </c>
      <c r="D161" s="23">
        <v>353579</v>
      </c>
      <c r="E161" s="23">
        <v>336779.18</v>
      </c>
      <c r="F161" s="32">
        <f t="shared" si="4"/>
        <v>47.671832297904977</v>
      </c>
      <c r="G161" s="6"/>
      <c r="H161" s="33">
        <f t="shared" si="5"/>
        <v>95.248637503924158</v>
      </c>
      <c r="I161" s="27"/>
    </row>
    <row r="162" spans="1:9" ht="27.6" x14ac:dyDescent="0.3">
      <c r="A162" s="34" t="s">
        <v>154</v>
      </c>
      <c r="B162" s="20" t="s">
        <v>323</v>
      </c>
      <c r="C162" s="26">
        <v>706453.19</v>
      </c>
      <c r="D162" s="23">
        <v>353579</v>
      </c>
      <c r="E162" s="23">
        <v>336779.18</v>
      </c>
      <c r="F162" s="32">
        <f t="shared" si="4"/>
        <v>47.671832297904977</v>
      </c>
      <c r="G162" s="6"/>
      <c r="H162" s="33">
        <f t="shared" si="5"/>
        <v>95.248637503924158</v>
      </c>
      <c r="I162" s="27"/>
    </row>
    <row r="163" spans="1:9" ht="15.6" x14ac:dyDescent="0.3">
      <c r="A163" s="34" t="s">
        <v>155</v>
      </c>
      <c r="B163" s="20" t="s">
        <v>324</v>
      </c>
      <c r="C163" s="26">
        <v>26676000</v>
      </c>
      <c r="D163" s="23">
        <v>27438000</v>
      </c>
      <c r="E163" s="23">
        <v>23877553.449999999</v>
      </c>
      <c r="F163" s="32">
        <f t="shared" si="4"/>
        <v>89.509497113510278</v>
      </c>
      <c r="G163" s="6"/>
      <c r="H163" s="33">
        <f t="shared" si="5"/>
        <v>87.023665901304753</v>
      </c>
      <c r="I163" s="27"/>
    </row>
    <row r="164" spans="1:9" ht="82.8" x14ac:dyDescent="0.3">
      <c r="A164" s="34" t="s">
        <v>156</v>
      </c>
      <c r="B164" s="20" t="s">
        <v>325</v>
      </c>
      <c r="C164" s="26">
        <v>26676000</v>
      </c>
      <c r="D164" s="23">
        <v>26676000</v>
      </c>
      <c r="E164" s="23">
        <v>23210801.449999999</v>
      </c>
      <c r="F164" s="32">
        <f t="shared" si="4"/>
        <v>87.010051919328234</v>
      </c>
      <c r="G164" s="6"/>
      <c r="H164" s="33">
        <f t="shared" si="5"/>
        <v>87.010051919328234</v>
      </c>
      <c r="I164" s="27"/>
    </row>
    <row r="165" spans="1:9" ht="82.8" x14ac:dyDescent="0.3">
      <c r="A165" s="34" t="s">
        <v>157</v>
      </c>
      <c r="B165" s="20" t="s">
        <v>326</v>
      </c>
      <c r="C165" s="26">
        <v>26676000</v>
      </c>
      <c r="D165" s="23">
        <v>26676000</v>
      </c>
      <c r="E165" s="23">
        <v>23210801.449999999</v>
      </c>
      <c r="F165" s="32">
        <f t="shared" si="4"/>
        <v>87.010051919328234</v>
      </c>
      <c r="G165" s="6"/>
      <c r="H165" s="33">
        <f t="shared" si="5"/>
        <v>87.010051919328234</v>
      </c>
      <c r="I165" s="27"/>
    </row>
    <row r="166" spans="1:9" ht="27.6" x14ac:dyDescent="0.3">
      <c r="A166" s="34" t="s">
        <v>158</v>
      </c>
      <c r="B166" s="20" t="s">
        <v>327</v>
      </c>
      <c r="C166" s="26">
        <v>0</v>
      </c>
      <c r="D166" s="23">
        <v>762000</v>
      </c>
      <c r="E166" s="23">
        <v>666752</v>
      </c>
      <c r="F166" s="32"/>
      <c r="G166" s="6"/>
      <c r="H166" s="33">
        <f t="shared" si="5"/>
        <v>87.500262467191604</v>
      </c>
      <c r="I166" s="27"/>
    </row>
    <row r="167" spans="1:9" ht="41.4" x14ac:dyDescent="0.3">
      <c r="A167" s="34" t="s">
        <v>159</v>
      </c>
      <c r="B167" s="20" t="s">
        <v>328</v>
      </c>
      <c r="C167" s="26">
        <v>0</v>
      </c>
      <c r="D167" s="23">
        <v>762000</v>
      </c>
      <c r="E167" s="23">
        <v>666752</v>
      </c>
      <c r="F167" s="32"/>
      <c r="G167" s="6"/>
      <c r="H167" s="33">
        <f t="shared" si="5"/>
        <v>87.500262467191604</v>
      </c>
      <c r="I167" s="27"/>
    </row>
    <row r="168" spans="1:9" ht="27.6" x14ac:dyDescent="0.3">
      <c r="A168" s="34" t="s">
        <v>160</v>
      </c>
      <c r="B168" s="20" t="s">
        <v>329</v>
      </c>
      <c r="C168" s="26">
        <v>0</v>
      </c>
      <c r="D168" s="23">
        <v>0</v>
      </c>
      <c r="E168" s="23">
        <v>1500000</v>
      </c>
      <c r="F168" s="32"/>
      <c r="G168" s="6"/>
      <c r="H168" s="33"/>
      <c r="I168" s="27"/>
    </row>
    <row r="169" spans="1:9" ht="27.6" x14ac:dyDescent="0.3">
      <c r="A169" s="34" t="s">
        <v>161</v>
      </c>
      <c r="B169" s="20" t="s">
        <v>330</v>
      </c>
      <c r="C169" s="26">
        <v>0</v>
      </c>
      <c r="D169" s="23">
        <v>0</v>
      </c>
      <c r="E169" s="23">
        <v>1500000</v>
      </c>
      <c r="F169" s="32"/>
      <c r="G169" s="6"/>
      <c r="H169" s="33"/>
      <c r="I169" s="27"/>
    </row>
    <row r="170" spans="1:9" ht="27.6" x14ac:dyDescent="0.3">
      <c r="A170" s="34" t="s">
        <v>161</v>
      </c>
      <c r="B170" s="20" t="s">
        <v>331</v>
      </c>
      <c r="C170" s="26">
        <v>0</v>
      </c>
      <c r="D170" s="23">
        <v>0</v>
      </c>
      <c r="E170" s="23">
        <v>1500000</v>
      </c>
      <c r="F170" s="32"/>
      <c r="G170" s="6"/>
      <c r="H170" s="33"/>
      <c r="I170" s="27"/>
    </row>
    <row r="171" spans="1:9" ht="94.5" customHeight="1" x14ac:dyDescent="0.3">
      <c r="A171" s="34" t="s">
        <v>162</v>
      </c>
      <c r="B171" s="20" t="s">
        <v>332</v>
      </c>
      <c r="C171" s="26">
        <v>0</v>
      </c>
      <c r="D171" s="23">
        <v>0</v>
      </c>
      <c r="E171" s="23">
        <v>230456.34</v>
      </c>
      <c r="F171" s="32"/>
      <c r="G171" s="6"/>
      <c r="H171" s="33"/>
      <c r="I171" s="34" t="s">
        <v>365</v>
      </c>
    </row>
    <row r="172" spans="1:9" ht="96.6" x14ac:dyDescent="0.3">
      <c r="A172" s="34" t="s">
        <v>163</v>
      </c>
      <c r="B172" s="20" t="s">
        <v>333</v>
      </c>
      <c r="C172" s="26">
        <v>0</v>
      </c>
      <c r="D172" s="23">
        <v>0</v>
      </c>
      <c r="E172" s="23">
        <v>230456.34</v>
      </c>
      <c r="F172" s="32"/>
      <c r="G172" s="6"/>
      <c r="H172" s="33"/>
      <c r="I172" s="27"/>
    </row>
    <row r="173" spans="1:9" ht="96.6" x14ac:dyDescent="0.3">
      <c r="A173" s="34" t="s">
        <v>164</v>
      </c>
      <c r="B173" s="20" t="s">
        <v>334</v>
      </c>
      <c r="C173" s="26">
        <v>0</v>
      </c>
      <c r="D173" s="23">
        <v>0</v>
      </c>
      <c r="E173" s="23">
        <v>230456.34</v>
      </c>
      <c r="F173" s="32"/>
      <c r="G173" s="6"/>
      <c r="H173" s="33"/>
      <c r="I173" s="27"/>
    </row>
    <row r="174" spans="1:9" ht="41.4" x14ac:dyDescent="0.3">
      <c r="A174" s="34" t="s">
        <v>165</v>
      </c>
      <c r="B174" s="20" t="s">
        <v>335</v>
      </c>
      <c r="C174" s="26">
        <v>0</v>
      </c>
      <c r="D174" s="23">
        <v>0</v>
      </c>
      <c r="E174" s="23">
        <v>230456.34</v>
      </c>
      <c r="F174" s="32"/>
      <c r="G174" s="6"/>
      <c r="H174" s="33"/>
      <c r="I174" s="27"/>
    </row>
    <row r="175" spans="1:9" ht="41.4" x14ac:dyDescent="0.3">
      <c r="A175" s="34" t="s">
        <v>166</v>
      </c>
      <c r="B175" s="20" t="s">
        <v>339</v>
      </c>
      <c r="C175" s="26">
        <v>0</v>
      </c>
      <c r="D175" s="23">
        <v>0</v>
      </c>
      <c r="E175" s="23">
        <v>230456.34</v>
      </c>
      <c r="F175" s="32"/>
      <c r="G175" s="6"/>
      <c r="H175" s="33"/>
      <c r="I175" s="27"/>
    </row>
    <row r="176" spans="1:9" ht="55.2" x14ac:dyDescent="0.3">
      <c r="A176" s="34" t="s">
        <v>167</v>
      </c>
      <c r="B176" s="20" t="s">
        <v>338</v>
      </c>
      <c r="C176" s="26">
        <v>0</v>
      </c>
      <c r="D176" s="23">
        <v>0</v>
      </c>
      <c r="E176" s="23">
        <v>-770640.5</v>
      </c>
      <c r="F176" s="32"/>
      <c r="G176" s="6"/>
      <c r="H176" s="33"/>
      <c r="I176" s="40" t="s">
        <v>357</v>
      </c>
    </row>
    <row r="177" spans="1:9" ht="55.2" x14ac:dyDescent="0.3">
      <c r="A177" s="34" t="s">
        <v>168</v>
      </c>
      <c r="B177" s="20" t="s">
        <v>337</v>
      </c>
      <c r="C177" s="26">
        <v>0</v>
      </c>
      <c r="D177" s="23">
        <v>0</v>
      </c>
      <c r="E177" s="23">
        <v>-770640.5</v>
      </c>
      <c r="F177" s="32"/>
      <c r="G177" s="6"/>
      <c r="H177" s="33"/>
      <c r="I177" s="27"/>
    </row>
    <row r="178" spans="1:9" ht="55.2" x14ac:dyDescent="0.3">
      <c r="A178" s="34" t="s">
        <v>169</v>
      </c>
      <c r="B178" s="20" t="s">
        <v>336</v>
      </c>
      <c r="C178" s="26">
        <v>0</v>
      </c>
      <c r="D178" s="23">
        <v>0</v>
      </c>
      <c r="E178" s="23">
        <v>-770640.5</v>
      </c>
      <c r="F178" s="32"/>
      <c r="G178" s="6"/>
      <c r="H178" s="33"/>
      <c r="I178" s="27"/>
    </row>
    <row r="179" spans="1:9" ht="15" customHeight="1" x14ac:dyDescent="0.3">
      <c r="A179" s="5"/>
      <c r="B179" s="5"/>
      <c r="C179" s="5"/>
      <c r="D179" s="5"/>
      <c r="E179" s="5"/>
      <c r="F179" s="5"/>
      <c r="G179" s="5"/>
    </row>
  </sheetData>
  <mergeCells count="20">
    <mergeCell ref="I85:I88"/>
    <mergeCell ref="I42:I43"/>
    <mergeCell ref="I53:I54"/>
    <mergeCell ref="I57:I58"/>
    <mergeCell ref="I47:I49"/>
    <mergeCell ref="F6:F8"/>
    <mergeCell ref="A3:F4"/>
    <mergeCell ref="C6:C8"/>
    <mergeCell ref="I82:I84"/>
    <mergeCell ref="A2:E2"/>
    <mergeCell ref="A6:A8"/>
    <mergeCell ref="B6:B8"/>
    <mergeCell ref="D6:D8"/>
    <mergeCell ref="E6:E8"/>
    <mergeCell ref="H6:H8"/>
    <mergeCell ref="I6:I8"/>
    <mergeCell ref="I14:I19"/>
    <mergeCell ref="I21:I29"/>
    <mergeCell ref="I31:I37"/>
    <mergeCell ref="I79:I81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72A19D2-B85B-4730-91F9-6C63CD2125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shinkarenko</cp:lastModifiedBy>
  <dcterms:created xsi:type="dcterms:W3CDTF">2023-03-30T04:03:28Z</dcterms:created>
  <dcterms:modified xsi:type="dcterms:W3CDTF">2023-04-19T02:48:21Z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555_Орг=20023_Ф=0503117M_Период=M_12.2022..(2).xlsx</vt:lpwstr>
  </property>
  <property fmtid="{D5CDD505-2E9C-101B-9397-08002B2CF9AE}" pid="3" name="Название отчета">
    <vt:lpwstr>555_Орг=20023_Ф=0503117M_Период=M_12.2022..(2).xlsx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rn20023_1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