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480" windowHeight="11640"/>
  </bookViews>
  <sheets>
    <sheet name="2013 (Парт.район к Постан)" sheetId="4" r:id="rId1"/>
  </sheets>
  <definedNames>
    <definedName name="OCRUncertain031" localSheetId="0">'2013 (Парт.район к Постан)'!#REF!</definedName>
    <definedName name="_xlnm.Print_Titles" localSheetId="0">'2013 (Парт.район к Постан)'!$8:$10</definedName>
  </definedNames>
  <calcPr calcId="124519"/>
</workbook>
</file>

<file path=xl/calcChain.xml><?xml version="1.0" encoding="utf-8"?>
<calcChain xmlns="http://schemas.openxmlformats.org/spreadsheetml/2006/main">
  <c r="D37" i="4"/>
  <c r="P34"/>
  <c r="P35"/>
  <c r="P31"/>
  <c r="P28"/>
  <c r="P24"/>
  <c r="P21"/>
  <c r="P20"/>
  <c r="P15"/>
  <c r="E37"/>
  <c r="F37"/>
  <c r="G37"/>
  <c r="H37"/>
  <c r="I37"/>
  <c r="J37"/>
  <c r="K37"/>
  <c r="L37"/>
  <c r="M37"/>
  <c r="N37"/>
  <c r="O37"/>
  <c r="P13"/>
  <c r="P12"/>
  <c r="P30"/>
  <c r="P11"/>
  <c r="P18"/>
  <c r="P22"/>
  <c r="P32"/>
  <c r="P36"/>
  <c r="P19"/>
  <c r="P16"/>
  <c r="P25"/>
  <c r="P26"/>
  <c r="P33"/>
  <c r="P27"/>
  <c r="P29"/>
  <c r="P23"/>
  <c r="P17"/>
  <c r="P14" l="1"/>
  <c r="P37"/>
</calcChain>
</file>

<file path=xl/sharedStrings.xml><?xml version="1.0" encoding="utf-8"?>
<sst xmlns="http://schemas.openxmlformats.org/spreadsheetml/2006/main" count="140" uniqueCount="130">
  <si>
    <t>Выполнение  по всем  источникам по лимитам в бюджете, %</t>
  </si>
  <si>
    <t>МБ  -местный бюджет,  ФБ   - федеральный бюджет,  КБ-  краевой бюджет, ВБ - внебюджетные источники</t>
  </si>
  <si>
    <t>№</t>
  </si>
  <si>
    <t>софинансирование</t>
  </si>
  <si>
    <t>МБ</t>
  </si>
  <si>
    <t>ФБ</t>
  </si>
  <si>
    <t>КБ</t>
  </si>
  <si>
    <t>ВБ</t>
  </si>
  <si>
    <t>Фактически профинансировано</t>
  </si>
  <si>
    <t>тыс. рублей</t>
  </si>
  <si>
    <t>Лимиты, утвержденные соответствующим решением о бюджете</t>
  </si>
  <si>
    <t>Предусмотрено программой с учетом внесенных изменений</t>
  </si>
  <si>
    <t xml:space="preserve">Реквизиты правового акта, которым утверждена программа </t>
  </si>
  <si>
    <t>Наименование программы/мероприятия программы</t>
  </si>
  <si>
    <t>ИТОГО</t>
  </si>
  <si>
    <t>Н.С.Цицилина</t>
  </si>
  <si>
    <t>Приложение № 1</t>
  </si>
  <si>
    <t xml:space="preserve">к постановлению администрации </t>
  </si>
  <si>
    <t>Партизанского муниципального района</t>
  </si>
  <si>
    <t xml:space="preserve">Начальник управления экономики </t>
  </si>
  <si>
    <t xml:space="preserve">Выполненные   мероприятия  программы </t>
  </si>
  <si>
    <t>Решение  Думы  Партизанского муниципального района от 29.05.2009 № 91 (в ред. решения Думы Партизанского муниципального района от 13.07.2012 № 322)</t>
  </si>
  <si>
    <t>Муниципальная программа "Развитие муниципальной службы в администрации Партизанского муниципального района на 2010-2015 годы"</t>
  </si>
  <si>
    <t>Постановление администрации Партизанского муниципального района от 09.12.2009                                              № 523 (в ред. постановлений от 26.04.2011 № 151, от 21.11.2011 № 653, от 11.09.2012 № 959, от 12.12.2012 № 1314)</t>
  </si>
  <si>
    <t>Муниципальная программа "Противодействие коррупции в Партизанском муниципальном районе на 2012-2016 годы"</t>
  </si>
  <si>
    <t xml:space="preserve">Муниципальная программа Партизанского муниципального района «Улучшение условий труда в муниципальных учреждениях Партизанского муниципального района на 2013-2015 годы» </t>
  </si>
  <si>
    <t xml:space="preserve">Постановление администрации Партизанского муниципального района от 03.10.2012 № 1038 (в ред. постановления от 16.09.2013 № 878) </t>
  </si>
  <si>
    <t>Муниципальная программа "Энергосбережение и повышение энергетической эффективности муниципальными учреждениями Партизанского муниципального района на 2010-2013 годы"</t>
  </si>
  <si>
    <t>Постановление администрации Партизанского муниципального района от 16.08.2010 № 334 (в ред. постановления от 15.12.2013 № 1172)</t>
  </si>
  <si>
    <t>Муниципальная программа «Создание муниципальной централизованной автоматической системы оповещения населения Партизанского муниципального района об угрозе возникновения или возникновении чрезвычайных ситуаций» на 2013-2015 годы</t>
  </si>
  <si>
    <t>Постановление администрации Партизанского муниципального района от 11.02.2013 № 100 (в ред. постановления от 16.09.2013 № 878)</t>
  </si>
  <si>
    <t xml:space="preserve">Постановление администрации  Партизанского  муниципального района от 28.03.2013 № 264 (в ред. постановлений от 30.07.2013 № 721, от 07.08.2013 № 750, от 16.09.2013 № 878, от 18.09.2013 № 889, от 31.10.2013 № 1040, от 30.12.2013 № 1281) </t>
  </si>
  <si>
    <t>Муниципальная программа "Развитие малого и среднего предпринимательства в Партизанском муниципальном районе" на 2012-2014 годы</t>
  </si>
  <si>
    <t>Постановление администрации Партизанского муниципального района от 26.12.2011 № 790 (в ред. постановлений от 15.10.2012 № 1071, от 25.03.2013 № 248, от 15.04.2013 № 344, от 30.07.2013 № 715, от 16.09.2013 № 878, от 18.12.2013 № 1217)</t>
  </si>
  <si>
    <t>Муниципальная программа "Развитие внутреннего и въездного туризма на территории Партизанского муниципального района" на 2012-2017 годы</t>
  </si>
  <si>
    <t>Постановление администрации Партизанского муниципального района от 27.08.2012 № 895 (в ред. постановлений 17.05.2013 № 463, от 16.09.2013 № 878, от 18.12.2013 № 1216)</t>
  </si>
  <si>
    <t>Постановление администрации Партизанского муниципального района от 18.07.2012 № 749 (в ред. постановлений от 10.08.2012 № 840, от 30.07.2013 № 721)</t>
  </si>
  <si>
    <t>Муниципальная целевая программа "Софинансирование создания электронных топографических основ населенных пунктов и натурной верификации адресных реестров населенных пунктов сельских поселений Партизанского муниципального района в 2013 году"</t>
  </si>
  <si>
    <t>Постановление администрации Партизанского муниципального района от 14.03.2013 № 203</t>
  </si>
  <si>
    <t xml:space="preserve">Муниципальная целевая программа «Корректировка схемы территориального планирования и Правил землепользования и застройки Партизанского муниципального района в 2013 году» </t>
  </si>
  <si>
    <t>Постановление администрации Партизанского муниципального района от 29.07.2013 № 712</t>
  </si>
  <si>
    <t>Муниципальная программа «Строительство полигона твёрдых бытовых отходов, расположенного в 1200 метрах на юго-запад от дома № 1 по переулку Владимиро-Александровский в с.Владимиро-Александровское Партизанского района Приморского края» на 2012-2015 годы</t>
  </si>
  <si>
    <t>Постановление администрации Партизанского муниципального района от 16.02.2012 № 151 (в ред. постановлений от 27.12.2012 № 1369, 09.07.2013 № 643, от 16.09.2013 № 878)</t>
  </si>
  <si>
    <t>Муниципальная программа «Развитие дошкольного образования в Партизанском муниципальном районе на 2013-2015 годы»</t>
  </si>
  <si>
    <t xml:space="preserve">Муниципальная программа «Строительство  Новолитовской  общеобразовательной школы на 220 учащихся с блоком 4-х дошкольных групп, Партизанский район, Приморский край» на 2012-2016 годы» </t>
  </si>
  <si>
    <t>Постановление администрации Партизанского муниципального района от 16.11.2011 № 633 (в ред. постановлений от 15.06.2012 № 583, 20.09.2012 № 993, от 18.03.2013 № 218, от 16.09.2013 № 878, от 18.12.2013 № 1218)</t>
  </si>
  <si>
    <t>Муниципальная программа «Развитие системы общего и дополнительного образования Партизанского муниципального района» на 2012-2015 годы</t>
  </si>
  <si>
    <t>Постановление администрации Партизанского муниципального района от 29.06.2012 № 650 (в ред. постановлений от 13.08.2012 № 853, от 26.10.2012 № 1136, от 19.07.2013 № 681, от 07.08.2013 № 742, от 16.09.2013 № 878)</t>
  </si>
  <si>
    <t>Муниципальная программа "Патриотическое воспитание граждан Партизанского муниципального района на 2011-2015 годы"</t>
  </si>
  <si>
    <t>Постановление администрации  Партизанского муниципального района от 07.09.2011 № 449 (в ред. постановления от 16.09.2013 № 878)</t>
  </si>
  <si>
    <t>Постановление администрации  Партизанского муниципального района от 30.07.2013 № 722</t>
  </si>
  <si>
    <t>Муниципальная целевая программа «Информатизация муниципальных общеобразовательных учреждений Партизанского муниципального района в 2013 году»</t>
  </si>
  <si>
    <t xml:space="preserve">Муниципальная программа «Организация отдыха, оздоровления и занятости детей и подростков в каникулярное время на 2012-2015 годы в Партизанском муниципальном районе» </t>
  </si>
  <si>
    <t>Постановление администрации  Партизанского муниципального района от 16.05.2012 № 478 (в ред. постановления от 16.09.2013 № 878)</t>
  </si>
  <si>
    <t xml:space="preserve">Муниципальная программа «Завершение строительства центра детского творчества в селе Владимиро-Александровское Партизанского  района Приморского края» на 2012-2013 годы </t>
  </si>
  <si>
    <t>Постановление администрации Партизанского муниципального района от 06.10.2011 № 506 (в ред. постановлений от 09.11.2011 № 602, от 18.03.2013 № 219, от 30.12.2013 № 1267)</t>
  </si>
  <si>
    <t>Муниципальная программа «Развитие культуры Партизанского муниципального  района на 2013-2017 годы»</t>
  </si>
  <si>
    <t>Муниципальная программа "Обеспечение жильем жителей сельской местности Партизанского муниципального района в 2011-2013г.г."</t>
  </si>
  <si>
    <t xml:space="preserve">Постановление администрации Партизанского муниципального района от 23.05.2011 № 191 (в ред. постановления от 16.09.2013 № 878)  </t>
  </si>
  <si>
    <t xml:space="preserve">Муниципальная программа «Обеспечение жильём молодых семей Партизанского муниципального района» на 2013-2017 годы </t>
  </si>
  <si>
    <t>Муниципальная программа Партизанского муниципального района «Доступная среда» на 2013-2015 годы</t>
  </si>
  <si>
    <t xml:space="preserve">Постановление администрации Партизанского муниципального района от 18.03.2013 № 217 (в ред. постановлений от 16.09.2013 № 878, 30.12.2013 № 1282)  </t>
  </si>
  <si>
    <t>Муниципальная программа «Укрепление общественной безопасности на межселенной территории, в муниципальных учреждениях Партизанского муниципального района» на 2013-2015 годы»</t>
  </si>
  <si>
    <t>Постановление администрации  Партизанского  муниципального района от 09.10.2013 № 952</t>
  </si>
  <si>
    <t>Постановление администрации Партизанского муниципального района от 12.04.2013 № 334 (в ред. постановлений от 16.09.2013 № 878, от 30.12.2013 № 1289)</t>
  </si>
  <si>
    <t>Выдано 4 свидетельства о праве на получение социальной выплаты на приобретение (строительство) жилья эконом-класса.</t>
  </si>
  <si>
    <t>Из них Р/б= 126535,1</t>
  </si>
  <si>
    <t>Из них Р/б= 120477,9</t>
  </si>
  <si>
    <t>Р/б= 131365,7</t>
  </si>
  <si>
    <t>Муниципальная программа «Развитие физической культуры и спорта в Партизанском муниципальном районе» на 2013-2017 годы</t>
  </si>
  <si>
    <t>Сводные итоги реализации муниципальных программ в Партизанском муниципальном районе за 2013 год</t>
  </si>
  <si>
    <t xml:space="preserve">Проведена диспансеризация муниципальных служащих (всего 31). Денежные средства планировались на большее количество человек. Экономия средств произошла по следующим причинам:
- объем финансирования закладывался по годам с учетом увеличения цен на медицинские услуги и инфляции. 
В 2013 году за счет средств местного бюджета прошли обучение 2 единицы - муниципальные служащие и 1 - выборное должностное лицо (всего 3 чел.). Запланировано было обучение 5 служащих.                                                                                                                                                                 В рамках повышения квалификации 24 муниципальных служащих и глава района были направлены на различные обучающие семинары.
За счет экономии средств по другим мероприятиям и в связи с наличием финансовой возможности направлено на семинары большее количество муниципальных служащих, чем было запланировано.         </t>
  </si>
  <si>
    <t>Постановление администрации Партизанского муниципального района от 01.04.2013 № 279 (в ред. постановлений от 05.07.2013 № 625, от 12.08.2013 № 761, от 18.11.2013 № 1094)</t>
  </si>
  <si>
    <t xml:space="preserve">Постановление администрации Партизанского муниципального района от 18.07.2012 № 734 (в ред. постановлений от 23.01.2013 № 38, от 16.09.2013 № 878)  </t>
  </si>
  <si>
    <t xml:space="preserve">Постановление администрации Партизанского муниципального района от 28.04.2012 № 435 (в ред. постановлений от 20.09.2012 № 998, от 22.10.2012 № 1113, от 14.08.2013 № 762, от 16.09.2013 № 878) </t>
  </si>
  <si>
    <t>Постановление администрации Партизанского муниципального района от 20.05.2013 № 471 (в ред. постановления от 30.12.2013 № 1266)</t>
  </si>
  <si>
    <t xml:space="preserve">Муниципальная целевая программа «Софинансирование разработки генеральных планов и правил землепользования и застройки сельских поселений Партизанского муниципального района в 2012-2013 годах» </t>
  </si>
  <si>
    <t>Муниципальная долгосрочная целевая программа «Пожарная безопасность муниципальных образовательных учреждений Партизанского муниципального района на 2009-2013 годы»</t>
  </si>
  <si>
    <t>Муниципальная программа «Проведение мероприятий по ремонту объектов жилищно-коммунального и социально-культурного назначения, дорог местного значения, проектным  работам, формированию земельных участков для муниципальных  нужд, софинансирование  мероприятий по переселению граждан из аварийного жилищного фонда в  Партизанском муниципальном районе  на 2013 год»</t>
  </si>
  <si>
    <t xml:space="preserve"> от 31.03.2014 № 241</t>
  </si>
  <si>
    <t>В рамках программы выполнены следующие мероприятия: 1) организация предоставления муниципальных услуг в электронном виде, в том числе: приобретение необходимого оборудования; 2) проведены мероприятия по обновлению официального сайта администрации Партизанского муниципального района.                                                                                                                                                                        В связи с неиспользованием запланированных средств изменения в программу будут внесены в апреле 2014 года.</t>
  </si>
  <si>
    <t xml:space="preserve">1) Проведен конкурс по охране труда согласно постановлению администрации Партизанского муниципального района от 19.06.2013 №568. По результатам конкурса 6 учреждений заняли призовые места и получили Почетные грамоты и подарки в виде сертификатов на улучшение условий труда в учреждениях и стенды-комплекты «Охрана труда» и «Пожарная безопасность»; 2) В отчетном периоде проведена аттестация рабочих мест по условиям труда  в муниципальных казенных учреждениях «Административно-хозяйственное управление» (35 рабочих мест) и «Районная межпоселенческая библиотека» (29 рабочих мест); 3) Организовано обучение по охране труда членов комиссий по охране труда и уполномоченных по охране труда муниципальных учреждений в Некоммерческом образовательном учреждении дополнительного профессионального образования «Находкинский центр охраны труда», имеющем лицензию на данную деятельность. В обучающем центре прошли обучение 32 специалиста муниципальных учреждений и получили удостоверения установленного законодательством образца.                                         </t>
  </si>
  <si>
    <t>4.</t>
  </si>
  <si>
    <t>3.</t>
  </si>
  <si>
    <t>2.</t>
  </si>
  <si>
    <t>1.</t>
  </si>
  <si>
    <t>5.</t>
  </si>
  <si>
    <t>Проведена установка централизованной автоматической системы оповещения населения об угрозе возникновения или вознекновения чрезвычайной ситуации С-40 (сирена) в с.Фроловка (здание школы), с.Новолитовск (здание школы), с.Владимиро-Александровское (здание администрации района).                                                                                                                        Неиспользованные средства в сумме 1650 тыс. руб. по решению Думы Партизанского муниципального района были направлены на ликвидацию последствий чрезвычайной ситуации (наводнение). Изменения в программу в части объема денежных средств будут внесены во 2-м квартале 2014 года.</t>
  </si>
  <si>
    <t>6.</t>
  </si>
  <si>
    <r>
      <t xml:space="preserve">В ходе реализации программы проведены следующие мероприятия в сельских поселениях: </t>
    </r>
    <r>
      <rPr>
        <b/>
        <sz val="11"/>
        <color indexed="8"/>
        <rFont val="Times New Roman"/>
        <family val="1"/>
        <charset val="204"/>
      </rPr>
      <t xml:space="preserve">Владимиро-Александровское </t>
    </r>
    <r>
      <rPr>
        <sz val="11"/>
        <color indexed="8"/>
        <rFont val="Times New Roman"/>
        <family val="1"/>
        <charset val="204"/>
      </rPr>
      <t xml:space="preserve">1) отремонтировано 218 м водопроводных сетей; 2) приобретен и установлен котел с механической загрузкой в котельную № 1 (ул.Партизанская, 15а); 3) обеспечены условия функционирования объекта здравоохранения в с.Хмыловка (1 фельдшерско-акушерский пункт) (далее - ФАП); </t>
    </r>
    <r>
      <rPr>
        <b/>
        <sz val="11"/>
        <color indexed="8"/>
        <rFont val="Times New Roman"/>
        <family val="1"/>
        <charset val="204"/>
      </rPr>
      <t xml:space="preserve">Екатериновское </t>
    </r>
    <r>
      <rPr>
        <sz val="11"/>
        <color indexed="8"/>
        <rFont val="Times New Roman"/>
        <family val="1"/>
        <charset val="204"/>
      </rPr>
      <t xml:space="preserve">1) отремонтировано 0,286 км дорог, улучшено техническое состояние улично-дорожной сети; 2) проведена замена линий электропередач протяженностью 540 м в с.Екатериновка; 3) установлено 30 шт. жлезобетонных опор под линии электропередач по улицам Шоссейная, Зеленая в пос.Боец Кузнецов; 4) обеспечены условия функционирования объекта здравоохранения в с.Голубовка и пос.Боец Кузнецов (2 ФАПа); 5) начато строительство 2-х жилых домов в с.Екатериновка общей площалью 1307,4 кв.м (31 квартира); </t>
    </r>
    <r>
      <rPr>
        <b/>
        <sz val="11"/>
        <color indexed="8"/>
        <rFont val="Times New Roman"/>
        <family val="1"/>
        <charset val="204"/>
      </rPr>
      <t xml:space="preserve">Золотодолинское </t>
    </r>
    <r>
      <rPr>
        <sz val="11"/>
        <color indexed="8"/>
        <rFont val="Times New Roman"/>
        <family val="1"/>
        <charset val="204"/>
      </rPr>
      <t xml:space="preserve">1) отремонтировано 0,251 км дорог, улучшено техническое состояние улично-дорожной сети в с.Золотая Долина; 2) обеспечены условия функционирования объекта здравоохранения в с.Золотая Долина (1 ФАП);   </t>
    </r>
    <r>
      <rPr>
        <b/>
        <sz val="11"/>
        <color indexed="8"/>
        <rFont val="Times New Roman"/>
        <family val="1"/>
        <charset val="204"/>
      </rPr>
      <t xml:space="preserve">Новицкое </t>
    </r>
    <r>
      <rPr>
        <sz val="11"/>
        <color indexed="8"/>
        <rFont val="Times New Roman"/>
        <family val="1"/>
        <charset val="204"/>
      </rPr>
      <t xml:space="preserve">1) отремонтировано 0,947 км дорог, улучшено техническое состояние улично-дорожной сети в с.Фроловка; 2) обеспечены условия функционирования объекта здравоохранения в с.Новицкое, пос.Николаевка (2 ФАПа);   </t>
    </r>
    <r>
      <rPr>
        <b/>
        <sz val="11"/>
        <color indexed="8"/>
        <rFont val="Times New Roman"/>
        <family val="1"/>
        <charset val="204"/>
      </rPr>
      <t xml:space="preserve">Сергеевское </t>
    </r>
    <r>
      <rPr>
        <sz val="11"/>
        <color indexed="8"/>
        <rFont val="Times New Roman"/>
        <family val="1"/>
        <charset val="204"/>
      </rPr>
      <t xml:space="preserve">1) отремонтировано 1,02 км дорог, улучшено техническое состояние улично-дорожной сети в с.Сергеевка; 2) проведена замена 1292 м линий электропередач в с.Сергеевка;   </t>
    </r>
    <r>
      <rPr>
        <b/>
        <sz val="11"/>
        <color indexed="8"/>
        <rFont val="Times New Roman"/>
        <family val="1"/>
        <charset val="204"/>
      </rPr>
      <t xml:space="preserve">Новолитовское </t>
    </r>
    <r>
      <rPr>
        <sz val="11"/>
        <color indexed="8"/>
        <rFont val="Times New Roman"/>
        <family val="1"/>
        <charset val="204"/>
      </rPr>
      <t>1) обеспечены условия функционирования объекта здравоохранения в дер.Васильевка (1 ФАП);</t>
    </r>
    <r>
      <rPr>
        <b/>
        <sz val="11"/>
        <color indexed="8"/>
        <rFont val="Times New Roman"/>
        <family val="1"/>
        <charset val="204"/>
      </rPr>
      <t xml:space="preserve">                                                                                                                  администрация Партизанского муниципального района</t>
    </r>
    <r>
      <rPr>
        <sz val="11"/>
        <color indexed="8"/>
        <rFont val="Times New Roman"/>
        <family val="1"/>
        <charset val="204"/>
      </rPr>
      <t xml:space="preserve"> 1) подготовлен проект по запланированным разделам по объекту "Сельский дом культуры в селе Молчановка"; 2) сформирован земельный участок для строительства 2-х жилых домов в с.Еккатериновка с целью улучшения жилищных условий граждан; 3) сформированы земельные участки для размещения 8 ФАПов; 4) приобретен дизель-генератор на дизельную электростанцию в пос.Партизан. Средства районного бюджета составили 9894,03 тыс. руб., средства бюджетов поселений - 1854,45 тыс. руб.                                                                                                                                                                                                                   Не выполнены мероприятия по обеспечению условия функционирования объектов здравоохранения в с.Молчановка, пос.Романосвкий Ключ, пос.Слинкино, так как заказчиком (Сергеевское СП) не были своевременно организованы мероприятия по реализации муниципального заказа на выполнение работ.</t>
    </r>
  </si>
  <si>
    <t>7.</t>
  </si>
  <si>
    <t>8.</t>
  </si>
  <si>
    <t xml:space="preserve">1) В рамках мероприятий по поддержке малого предпринимательства за счет средств районного бюджета: проведены конкурсы профессионального мастерства работников лесозаготовительной отрасли, сельского хозяйства, конкурс "Лучшее предприятие (предприниматель) Партизанского муниципального района", конкурс среди овощеводческих и картофелеводческих хозяйств Партизанского муниципального района на переходящий приз имени Героя Социалистического Труда А.А. Моисеенко, семинары для начинающих предпринимателей, районный конкурс «Лучшая организация Партизанского МР по проведению работы в области охраны труда", смотр–конкурс «Лучший объект потребительского рынка (торговля, общественное питание) Партизанского муниципального района.                                                                                                                                                            2) За счет субсидий местного, краевого и федерального бюджетов: субъектам малого предпринимательства, представившим заявки на получение субсидий, выделено семь грантов в размере 2200,0 тыс.руб. на планируемые расходы, связанные с предпринимательской деятельностью (индивидуальные предприниматели: Цой В.В., Воловик Л.Э., Быкова Л.Н., Лаврук Я.П., Ганжа Ю.В., Геронимус Е.А., Андрейчук О.Ф., общество с ограниченной ответственностью "Саламандра"); обществам с ограниченной ответственностью "Луч", "Жилсервис" возмещены затраты, связанные с уплатой лизинговых платежей в сумме 1053,1 тыс.руб.;  обществам с ограниченной ответственностью «ЖЭУ Волчанец», «ВодЕко» возмещена часть затрат, связанных с проведением энергетических обследований в сумме 396,9 тыс. руб.          </t>
  </si>
  <si>
    <t xml:space="preserve">В рамках мероприятий программы: 1) изготовлен баннер стоимостью 1 тыс. руб. для участия в XVII Тихоокеанской международной туристской выставке «Pacific International Tourism Expo» (PITE); 2) предоставлены субсидии организациям, осуществляющим деятельность в сфере внутреннего и (или) въездного туризма в Партизанском муниципальном районе на возмещение части фактически произведенных затрат, связанных с модернизацией объектов инфраструктуры отдыха, развлечений и туризма, направленных на повышение качества, доступности и конкурентоспособности оказываемых туристских услуг за счет средств бюджета Партизанского муниципального района в сумме 299 тыс. руб. (общества с ограниченной ответственностью «Сихотэ-Алинь», «Квалитет», индивидуальный предприниматель Традеева Т.А.)
</t>
  </si>
  <si>
    <t>9.</t>
  </si>
  <si>
    <t xml:space="preserve">Программа не выполнена в связи с переносом сроков выполнения работ на 2014 год (невыполнение сроков контракта). Проект генерального плана и правил землепользования и застройки Сергеевского сельского поселения находится на согласовании в Администрации Приморского края, проекты генеральных планов Золотодолинского и Екатериновского сельских поселений находятся на доработке.    </t>
  </si>
  <si>
    <t>10.</t>
  </si>
  <si>
    <t>Созданы электронные топографические основы населенных пунктов и натурные верификации их адресных реестров по Золотодолинскому и Новолитовскому сельсим поселениям. По Владимиро-Александровскому, Екатериновскому, Новицкому и Сергеевскому сельским поселениям работы проведены частично. Заключительные работы будут проведены в 2014 году.</t>
  </si>
  <si>
    <t>11.</t>
  </si>
  <si>
    <t>12.</t>
  </si>
  <si>
    <t>Программой предусмотрены расходы на проведение корректировки схемы территориального планирования и Правил землепользования и застройки Партизанского муниципального района в сумме 2250,0 тыс. руб. В 2013 году фактически исполнено 445,0 тыс. руб., исполнение оставшейся суммы планируется в 2014 году.   По данным мероприятиям было принято решение о нецелесообразности проведения аукциона, а объявлен запрос котировок цен по отбору исполнителя на выполнение работ, что не позволило использовать средства, предусмотренные программой, в полном объеме.</t>
  </si>
  <si>
    <t>Завершена реализация 2-го этапа строительства 1-ой очереди полигона ТБО: площадка хозяйственной зоны, участок складирования твердых бытовых отходов (три пусковых комплекса складирования отходов № 1, № 2, № 3), водоприемная емкость для сбора фильтра, эксплуатационные дороги (Дэ-1,2, Дэ-1,1, Дэ-1).</t>
  </si>
  <si>
    <t>13.</t>
  </si>
  <si>
    <t>14.</t>
  </si>
  <si>
    <t xml:space="preserve">Муниципальное казенное общеобразовательное учреждение "Средняя общеобразовательная школа"с.Екатериновка (далее - МКОУ СОШ) - приобретены огнетушители, шкаф для огнетушителей;             МКОУ СОШ с.Владимиро-Александровское - произведена замена электросетей; муниципальное бюджетное дошкольное образовательное учреждение  Детский сад "Сказка" (далее - МБДОУ) - проведены работы по измерению защитного заземления и электрооборудования; МБДОУ детский сад "Дюймовочка" - проведены работы по изготовлению и монтажу пожарной лестницы; МБДОУ детский сад "Елочка" - приобретены средства индивидуальной защиты; МКОУ основная общеобразовательная школа с.Голубовка (далее - МКОУ ООШ), МКОУ СОШ с.Екатериновка, с.Новицкое, с.Владимиро-Александровское - проведена учеба руководителей по вопросам обеспечения мер противопожарной безопасности; МКОУ СОШ Новолитовск - предэкзаменационная подготовка по пожарной безопасности. Экономия бюджетных средств произошла по результатам проведенных аукционов.     </t>
  </si>
  <si>
    <t xml:space="preserve">Проведены следующие мероприятия: 1) выполнены проектные работы по строительству и реконструкции детских садов: "Сказка" с.Сергеевка, "Ягодка" с.Вл-Александровское, "Колосок" с.Екатериновка, в с.Золотая Долина" - ул.Летная, "Дюймовочка" с.Екатериновка; 2) выполнены проектные работы по строительству котельной детского сада "Колосок" с.Екатериновка; 3) проведены реконструкции детских садов "Сказка" с.Сергеевка, "Ягодка" с.Владимиро-Александровское, "Колосок" с.Екатериновка; 4) заменены деревянные конструкции оконных проёмов на пластиковые окна в детских садах: "Дюймовочка" с.Екатериновка, "Алёнушка" с.Золотая Долина, "Светлячок" с.Владимиро-Александровское, "Ёлочка" с.Сергеевка, "Тополёк" с.Владимиро-Александровское, "Росинка" с.Новицкое; 5) установка дополнительных фильтров и обеззараживающих устройств на этапе подачи воды в детских садах: "Ёлочка" с.Сергеевка, "Дюймовочка" с.Екатериновка, МКОУ ООШ с.Перетино (дошкольная группа);                                         6) установлены теневые навесы в детском саду "Солнышко" с.Фроловка; 7) Заменены двери эвакуационных выходов, линолеум; 8) приобретены шкафы, кровати и другой инвентарь и оборудование для детских садов; 9) повышена оплата труда работников муниципальных образовательных учреждений, реализующих программу дошкольного образования в целях выполнения мероприятий по реализации государственной социальной политики (Указ Президента Российской Федерации от 07.05.2012 № 597 "О мерах по реализации государственной социальной политики").                                                                                                                                                                 Экономия бюджетных средств произошла по результатам проведенных аукционов.   </t>
  </si>
  <si>
    <t>15.</t>
  </si>
  <si>
    <t>Выполнены проектные работы и переданы на экспертизу. Согласно муниципальному контракту, заключенному 13.12.2013, проверка проектно-сметной документации будет закончена в марте 2014 года.     Неисполнение плана бюджетных ассигнований связано с тем, что окончательный расчет согласно контракту будет произведен после положительного заключения госэкспертизы.    Учитывая, что муниципальный контракт по разработке проекта выполнен не в полном объеме, он является переходящим на 2014 год согласно дополнительному соглашению к данному контракту. Изменения в программу в части переноса на 2014 год остатка неиспользованных средств будут внесены в апреле 2014 года.</t>
  </si>
  <si>
    <t>16.</t>
  </si>
  <si>
    <t xml:space="preserve">В рамках программы выполнены следующие мероприятия: 1) обновлена учебно-лабораторная база в общеобразовательных учреждениях района; 2) проведены в общеобразовательных учреждениях противопожарные мероприятия; 3) приобретены школьная ученическая мебель, учебное оборудование для кабинетов, технологическое оборудование для пищеблоков, медицинское оборудование и другой инвентарь; 4) проведены ремонтные работы в школах района по замене входных дверей, замене вентиляционного оборудования, системы канализации и водоснабжения; 5) проведены ремонты учебных кабинетов в школах района, спортзала в школе с.Екатериновка, медицинского кабинета в школе с.Новая Сила; 6) заменены деревянные конструкции оконных проемов на пластиковые окна в общеобразовательных учреждениях района; 7) выполнены проектные работы по капитальному ремонту спортзала МКОУ СОШ с.Владимиро-Александровское. Экономия бюджетных средств произошла по результатам проведенных аукционов.     </t>
  </si>
  <si>
    <t>17.</t>
  </si>
  <si>
    <t>Проведены мероприятия ко Дню защитника Отечества, Дню Победы, Дню России, посвященные 75-летию Приморского края; конкурсы декоративно-прикладного творчества, викторины; конкурсы чтецов, рисунков, фотографий; гала-концерт «Под Российским флагом». Приобретены издания для детей и молодежи художественной литературы по истории России, истории государственных символов и военного дела, энциклопедической и справочной литературы  по государственной и военной тематике, издания по истории края, района.                                                                                                                                                                                                        Военно-спортивная игра "Зарница" и спортивное многоборье старшеклассников проведены за счет средств МОУ ДОД "ДООЦ "Юность" вне рамок программы.</t>
  </si>
  <si>
    <t>18.</t>
  </si>
  <si>
    <t>Осуществлено обеспечение доступа к сети Интернет общеобразовательных учреждений: МОУ СОШ с.Сергеевка, с.Новицкое, с.Хмыловка, с.Владимиро-Александровское, с.Николаевка, с.Новолитовск, с.Перетино, с.Золотая Долина, вечерняя школа с.Владимиро-Алексанровское.</t>
  </si>
  <si>
    <t>19.</t>
  </si>
  <si>
    <t xml:space="preserve">В рамках мероприятий программы организовано функционирование лагерей с дневным пребыванием детей на базе общеобразовательных учреждений - охват детей составил 2751 человек. Временно, с января по август 2013 года, через районную службу занятости населения было трудоустроено 134 несовершеннолетних граждан в возрасте от 14 до 18 лет. </t>
  </si>
  <si>
    <t>20.</t>
  </si>
  <si>
    <t xml:space="preserve">Проведены работы по монтажу систем приточной и вытяжной вентиляции, трубопроводы системы теплоснабжения, устройство внутренней отопительной системы, общестроительные работы по отделке сцены, крыши, полов, отделка зрительного зала акустическими материалами и светодиодным оборудованием, проведены пуско-наладочные работы электротехнических установок, установлены две игровые площадки, приобретено оборудование для видеонаблюдения.
За счет средств краевого бюджета проведены следующие мероприятия: общестроительные работы (частично блоки 1, 3, 4, крыльцо, фасады, крыша); работы по благоустройству (дороги, проезды, тротуары, детские площадки); установлена пожарная и охранная сигнализации; проведено устройство коммунальных систем (водопровод, канализация, наружное освещение); приобретена мебель, установлен шлагбаум.  </t>
  </si>
  <si>
    <t>21.</t>
  </si>
  <si>
    <t xml:space="preserve">Приобретен баян для муниципального бюджетного образовательного учреждения дополнительного образования детей "Районный цент детского творчества" Партизанского муниципального района.
Приобретено звукоусиливающее оборудование для муниципального казенного учреждения "Районный центр культуры" Партизанского муниципального района.
Проведены мероприятия по доведению средней заработной платы преподавателей учреждений дополнительного образования до средней заработной платы учителей,
Доведена средняя заработная плата работников учреждений культуры до уровня 56,1% от средней заработной платы по Приморскому краю.
</t>
  </si>
  <si>
    <t>22.</t>
  </si>
  <si>
    <t>Установлена система видеонаблюдения в муниципальном бюджетном образовательном учреждении дополнительного образования детей "Районный центр детского творчества"</t>
  </si>
  <si>
    <t>23.</t>
  </si>
  <si>
    <t>По программе на 2013 год было запланировано 8 участников, департамент сельского хозяйства и продовольствия Приморского края утвердил список из 5 кандидатов на участие в программе. Лимит рассчитывается на среднестатистическую семью (3 человека). В течение 2013 года было профинансировано 5 участников. По условиям программы в 2013 году социальная выплата выделялась на строительство жилья или приобретение жилья со сроком эксплуатации не более пяти лет. Один участник производит реконструкцию имеющегося жилья. Четыре участника планируют начать строительство индивидуальных жилых домов весной 2014 года, так как социальная выплата была получена в декабре 2013 года.</t>
  </si>
  <si>
    <t>24.</t>
  </si>
  <si>
    <t>25.</t>
  </si>
  <si>
    <t xml:space="preserve">1) Здание районной межпоселенческой библиотеки оборудовано пандусом;                                                      2) предоставлены субсидии социально ориентированной некоммерческой организации «Общество инвалидов Партизанского района Приморской краевой организации общероссийской общественной организации «Всероссийское общество инвалидов» (ВОИ) (далее - общество инвалидов Партизанского района) для оказания материальной помощи инвалидам,  а также для проведения социально значимых мероприятий, в том числе: на организацию подписки на газеты и журналы обществу инвалидов; 3) проведен практикум для инвалидов и других маломобильных граждан «Будь в курсе» (о порядке получения государственных и муниципальных услуг через Единый портал государственных и муниципальных услуг); 4) приобретена литература (в школьные библиотеки, методический кабинет) для реализации учебной программы, проведения реабилитационных мероприятий с детьми-инвалидами; 5) приобретены новые книги, периодические издания, электронные ресурсы для библиотек; 6) проведен 5 мастер-классов для инвалидов и других маломобильных граждан; 7) издано 4 спецвыпуска газеты «Золотая Долина» для инвалидов «Доступная среда»; 8) организованы новогодние мероприятия, в том числе поздравления на дому детей-инвалидов с участием Деда Мороза и Снегурочки с вручением кондитерских подарков; 9) организованы экскурсии для инвалидов и других маломобильных групп населения: «Шкотовские пруды», «Владивосток - русский город на Дальнем Востоке» и др.; 10) за счет средств краевого бюджета Центром занятости населения: оказано содействие 1 безработному инвалиду (ИП) в организации самозанятости; оказаны услуги по психологической поддержке и социальной адаптации на рынке труда безработных инвалидов.              
</t>
  </si>
  <si>
    <t>26.</t>
  </si>
  <si>
    <r>
      <t xml:space="preserve">В рамках программы проведены следующие мероприятия: приобретена и установлена хоккейная пластиковая коробка в с.Владимиро-Александровское; построена теплая раздевалка на спортивной площадке в с.Владимиро-Александровское; выполнена топосъемка, разработанана проектно-сметная документация на строительство универсальной спортивной площадки в МКОУ СОШ с.Хмыловка; выполнена топосъемка и разработаны отдельные разделы проектно-сметной документации на строительство ФОК МКОУ ДОД ДООЦ "Юность"; повышена оплата труда педагогов МКОУ ДОД ДООЦ "Юность".                                                                                                                                                                                                                                                               </t>
    </r>
    <r>
      <rPr>
        <sz val="11"/>
        <color rgb="FFFFFF00"/>
        <rFont val="Times New Roman"/>
        <family val="1"/>
        <charset val="204"/>
      </rPr>
      <t xml:space="preserve"> </t>
    </r>
    <r>
      <rPr>
        <sz val="11"/>
        <color rgb="FFFF0000"/>
        <rFont val="Times New Roman"/>
        <family val="1"/>
        <charset val="204"/>
      </rPr>
      <t xml:space="preserve"> </t>
    </r>
    <r>
      <rPr>
        <sz val="11"/>
        <rFont val="Times New Roman"/>
        <family val="1"/>
        <charset val="204"/>
      </rPr>
      <t xml:space="preserve">   </t>
    </r>
    <r>
      <rPr>
        <sz val="11"/>
        <color indexed="8"/>
        <rFont val="Times New Roman"/>
        <family val="1"/>
        <charset val="204"/>
      </rPr>
      <t xml:space="preserve">                                                                              В МКОУ ДОД ДООЦ "Юность" в 2013 году основные педагогические работники составляли всего 7 единиц вместо 20, предусмотренных штатным расписанием. В связи с этим денежные средства, запланированные в программе на повышение оплаты труда педагогов, использованы не в полном объеме. </t>
    </r>
  </si>
  <si>
    <r>
      <t xml:space="preserve">В целях энергосбережения и повышения энергетической эффективности муниципальными казенными учреждениями Партизанского муниципального района (далее - МКУ ПМР) проведены следующие мероприятия: </t>
    </r>
    <r>
      <rPr>
        <b/>
        <sz val="11"/>
        <color indexed="8"/>
        <rFont val="Times New Roman"/>
        <family val="1"/>
        <charset val="204"/>
      </rPr>
      <t xml:space="preserve">МКУ "Административно-хозяйственное управление" ПМР - </t>
    </r>
    <r>
      <rPr>
        <sz val="11"/>
        <color indexed="8"/>
        <rFont val="Times New Roman"/>
        <family val="1"/>
        <charset val="204"/>
      </rPr>
      <t xml:space="preserve">установлены энергосберегающие лампы, проведена защита изоляцией труб холодного водоснабжения от конденсата, всего на сумму 59,8 тыс. руб.; </t>
    </r>
    <r>
      <rPr>
        <b/>
        <sz val="11"/>
        <color indexed="8"/>
        <rFont val="Times New Roman"/>
        <family val="1"/>
        <charset val="204"/>
      </rPr>
      <t>МКУ "Управление  образования" ПМР</t>
    </r>
    <r>
      <rPr>
        <sz val="11"/>
        <color indexed="8"/>
        <rFont val="Times New Roman"/>
        <family val="1"/>
        <charset val="204"/>
      </rPr>
      <t xml:space="preserve"> - проведены работы по повышению энергоэффективности зданий за счет применения теплоизоляционных материалов наружных конструкций фасадов, кровель в муниципальных бюджетных дошкольных образовательных учреждениях "Тополек", "Светлячок", "Березка" и МОУ СОШ с.Екатериновка, всего на сумму 280 тыс. руб.; </t>
    </r>
    <r>
      <rPr>
        <b/>
        <sz val="11"/>
        <color indexed="8"/>
        <rFont val="Times New Roman"/>
        <family val="1"/>
        <charset val="204"/>
      </rPr>
      <t>МКУ "Управление  культуры" ПМР</t>
    </r>
    <r>
      <rPr>
        <sz val="11"/>
        <color indexed="8"/>
        <rFont val="Times New Roman"/>
        <family val="1"/>
        <charset val="204"/>
      </rPr>
      <t xml:space="preserve"> - установлен прибор учета тепловой энергии в здании детской школы искусств в с.Владимиро-Александровское, всего на сумму 201,8 тыс. руб. Неиспользованные средства, предусмотренные программой, в сумме 976,3 тыс. руб. были перераспределены по решению Думы Партизанского муниципального района на реализацию мероприятий по другим программам. Изменения в программму не были внесены своевременно в связи с тем, что уменьшение бюджетных ассигнований произведено в конце декабря 2013 года.</t>
    </r>
  </si>
</sst>
</file>

<file path=xl/styles.xml><?xml version="1.0" encoding="utf-8"?>
<styleSheet xmlns="http://schemas.openxmlformats.org/spreadsheetml/2006/main">
  <numFmts count="2">
    <numFmt numFmtId="164" formatCode="0.0"/>
    <numFmt numFmtId="165" formatCode="000000"/>
  </numFmts>
  <fonts count="18">
    <font>
      <sz val="11"/>
      <color theme="1"/>
      <name val="Calibri"/>
      <family val="2"/>
      <charset val="204"/>
      <scheme val="minor"/>
    </font>
    <font>
      <sz val="8"/>
      <name val="Calibri"/>
      <family val="2"/>
      <charset val="204"/>
    </font>
    <font>
      <sz val="11"/>
      <color indexed="8"/>
      <name val="Times New Roman"/>
      <family val="1"/>
      <charset val="204"/>
    </font>
    <font>
      <sz val="12"/>
      <color indexed="8"/>
      <name val="Times New Roman"/>
      <family val="1"/>
      <charset val="204"/>
    </font>
    <font>
      <sz val="14"/>
      <color indexed="8"/>
      <name val="Times New Roman"/>
      <family val="1"/>
      <charset val="204"/>
    </font>
    <font>
      <b/>
      <sz val="11"/>
      <color indexed="8"/>
      <name val="Times New Roman"/>
      <family val="1"/>
      <charset val="204"/>
    </font>
    <font>
      <b/>
      <sz val="11"/>
      <name val="Times New Roman"/>
      <family val="1"/>
      <charset val="204"/>
    </font>
    <font>
      <b/>
      <sz val="12"/>
      <color indexed="8"/>
      <name val="Times New Roman"/>
      <family val="1"/>
      <charset val="204"/>
    </font>
    <font>
      <b/>
      <sz val="16"/>
      <color indexed="8"/>
      <name val="Times New Roman"/>
      <family val="1"/>
      <charset val="204"/>
    </font>
    <font>
      <sz val="16"/>
      <color indexed="8"/>
      <name val="Calibri"/>
      <family val="2"/>
      <charset val="204"/>
    </font>
    <font>
      <sz val="13"/>
      <color indexed="8"/>
      <name val="Times New Roman"/>
      <family val="1"/>
      <charset val="204"/>
    </font>
    <font>
      <sz val="13"/>
      <name val="Times New Roman"/>
      <family val="1"/>
      <charset val="204"/>
    </font>
    <font>
      <sz val="18"/>
      <color indexed="8"/>
      <name val="Times New Roman"/>
      <family val="1"/>
      <charset val="204"/>
    </font>
    <font>
      <sz val="18"/>
      <color indexed="8"/>
      <name val="Calibri"/>
      <family val="2"/>
      <charset val="204"/>
    </font>
    <font>
      <sz val="10"/>
      <color indexed="8"/>
      <name val="Times New Roman"/>
      <family val="1"/>
      <charset val="204"/>
    </font>
    <font>
      <sz val="11"/>
      <name val="Times New Roman"/>
      <family val="1"/>
      <charset val="204"/>
    </font>
    <font>
      <sz val="11"/>
      <color rgb="FFFF0000"/>
      <name val="Times New Roman"/>
      <family val="1"/>
      <charset val="204"/>
    </font>
    <font>
      <sz val="11"/>
      <color rgb="FFFFFF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49" fontId="2" fillId="0" borderId="0" xfId="0" applyNumberFormat="1" applyFont="1" applyBorder="1"/>
    <xf numFmtId="0" fontId="2" fillId="0" borderId="0" xfId="0" applyFont="1" applyBorder="1"/>
    <xf numFmtId="0" fontId="2" fillId="0" borderId="0" xfId="0" applyFont="1" applyBorder="1" applyAlignment="1">
      <alignment wrapText="1"/>
    </xf>
    <xf numFmtId="0" fontId="2" fillId="0" borderId="0" xfId="0" applyFont="1" applyFill="1" applyBorder="1"/>
    <xf numFmtId="0" fontId="2" fillId="0" borderId="0" xfId="0" applyFont="1"/>
    <xf numFmtId="0" fontId="2" fillId="0" borderId="0" xfId="0" applyFont="1" applyBorder="1" applyAlignment="1">
      <alignment horizontal="right"/>
    </xf>
    <xf numFmtId="0" fontId="2" fillId="0" borderId="1" xfId="0" applyFont="1" applyBorder="1"/>
    <xf numFmtId="0" fontId="5" fillId="0" borderId="0" xfId="0" applyFont="1" applyBorder="1"/>
    <xf numFmtId="0" fontId="4" fillId="0" borderId="0" xfId="0" applyFont="1" applyBorder="1"/>
    <xf numFmtId="2"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0" fontId="5" fillId="0" borderId="4" xfId="0" applyFont="1" applyBorder="1"/>
    <xf numFmtId="164" fontId="6" fillId="0" borderId="4"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10" fillId="0" borderId="2" xfId="0" applyNumberFormat="1" applyFont="1" applyBorder="1" applyAlignment="1">
      <alignment horizontal="center" vertical="center"/>
    </xf>
    <xf numFmtId="0" fontId="7" fillId="0" borderId="4" xfId="0" applyFont="1" applyBorder="1" applyAlignment="1">
      <alignment horizontal="center" wrapText="1"/>
    </xf>
    <xf numFmtId="0" fontId="5" fillId="0" borderId="4" xfId="0" applyFont="1" applyBorder="1" applyAlignment="1">
      <alignment horizontal="center"/>
    </xf>
    <xf numFmtId="49" fontId="5" fillId="0" borderId="4" xfId="0" applyNumberFormat="1" applyFont="1" applyBorder="1" applyAlignment="1">
      <alignment horizontal="center"/>
    </xf>
    <xf numFmtId="49" fontId="4" fillId="0" borderId="0" xfId="0" applyNumberFormat="1" applyFont="1" applyBorder="1" applyAlignment="1">
      <alignment horizontal="center"/>
    </xf>
    <xf numFmtId="0" fontId="2" fillId="0" borderId="0" xfId="0" applyFont="1" applyFill="1" applyBorder="1" applyAlignment="1">
      <alignment wrapText="1"/>
    </xf>
    <xf numFmtId="164" fontId="11" fillId="0" borderId="2" xfId="0" applyNumberFormat="1" applyFont="1" applyFill="1" applyBorder="1" applyAlignment="1">
      <alignment horizontal="center" vertical="center"/>
    </xf>
    <xf numFmtId="0" fontId="14"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164" fontId="11" fillId="0" borderId="2" xfId="0" applyNumberFormat="1" applyFont="1" applyBorder="1" applyAlignment="1">
      <alignment horizontal="center" vertical="center"/>
    </xf>
    <xf numFmtId="164" fontId="10" fillId="0" borderId="2" xfId="0" applyNumberFormat="1" applyFont="1" applyBorder="1" applyAlignment="1">
      <alignment horizontal="center" vertical="center" wrapText="1"/>
    </xf>
    <xf numFmtId="164" fontId="10" fillId="0" borderId="3" xfId="0" applyNumberFormat="1" applyFont="1" applyBorder="1" applyAlignment="1">
      <alignment horizontal="center" vertical="center"/>
    </xf>
    <xf numFmtId="164" fontId="10" fillId="0" borderId="3"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164" fontId="5" fillId="0" borderId="4" xfId="0" applyNumberFormat="1" applyFont="1" applyBorder="1" applyAlignment="1">
      <alignment horizontal="center"/>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0" borderId="2" xfId="0" applyFont="1" applyBorder="1" applyAlignment="1">
      <alignment horizontal="justify" vertical="top" wrapText="1"/>
    </xf>
    <xf numFmtId="0" fontId="15" fillId="0" borderId="2" xfId="0" applyFont="1" applyFill="1" applyBorder="1" applyAlignment="1">
      <alignment horizontal="justify" vertical="top" wrapText="1"/>
    </xf>
    <xf numFmtId="165" fontId="2" fillId="0" borderId="2" xfId="0" applyNumberFormat="1" applyFont="1" applyBorder="1" applyAlignment="1">
      <alignment horizontal="justify" vertical="top" wrapText="1"/>
    </xf>
    <xf numFmtId="0" fontId="2" fillId="0" borderId="2" xfId="0" applyNumberFormat="1" applyFont="1" applyBorder="1" applyAlignment="1">
      <alignment horizontal="justify" vertical="top" wrapText="1"/>
    </xf>
    <xf numFmtId="0" fontId="2" fillId="0" borderId="2" xfId="0" applyFont="1" applyFill="1" applyBorder="1" applyAlignment="1">
      <alignment horizontal="justify" vertical="top" wrapText="1"/>
    </xf>
    <xf numFmtId="2" fontId="2" fillId="0" borderId="3" xfId="0" applyNumberFormat="1" applyFont="1" applyBorder="1" applyAlignment="1">
      <alignment horizontal="justify" vertical="top" wrapText="1"/>
    </xf>
    <xf numFmtId="0" fontId="2" fillId="0" borderId="3" xfId="0" applyNumberFormat="1" applyFont="1" applyBorder="1" applyAlignment="1">
      <alignment horizontal="justify" vertical="top" wrapText="1"/>
    </xf>
    <xf numFmtId="2" fontId="2" fillId="3" borderId="3" xfId="0" applyNumberFormat="1" applyFont="1" applyFill="1" applyBorder="1" applyAlignment="1">
      <alignment horizontal="justify" vertical="top" wrapText="1"/>
    </xf>
    <xf numFmtId="0" fontId="2" fillId="0" borderId="2" xfId="0" applyFont="1" applyBorder="1" applyAlignment="1">
      <alignment horizontal="justify" vertical="center" wrapText="1"/>
    </xf>
    <xf numFmtId="49" fontId="2" fillId="0" borderId="2" xfId="0" applyNumberFormat="1" applyFont="1" applyBorder="1" applyAlignment="1">
      <alignment horizontal="justify" vertical="top" wrapText="1"/>
    </xf>
    <xf numFmtId="0" fontId="14" fillId="0" borderId="2" xfId="0" applyFont="1" applyBorder="1" applyAlignment="1">
      <alignment horizontal="center" vertical="center" wrapText="1"/>
    </xf>
    <xf numFmtId="0" fontId="12" fillId="0" borderId="0" xfId="0" applyFont="1" applyFill="1" applyBorder="1" applyAlignment="1">
      <alignment horizontal="center"/>
    </xf>
    <xf numFmtId="0" fontId="13" fillId="0" borderId="0" xfId="0" applyFont="1" applyAlignment="1">
      <alignment horizontal="center"/>
    </xf>
    <xf numFmtId="0" fontId="12" fillId="0" borderId="0" xfId="0" applyFont="1" applyBorder="1" applyAlignment="1">
      <alignment wrapText="1"/>
    </xf>
    <xf numFmtId="0" fontId="13" fillId="0" borderId="0" xfId="0" applyFont="1" applyAlignment="1"/>
    <xf numFmtId="49" fontId="14" fillId="0" borderId="2" xfId="0" applyNumberFormat="1" applyFont="1" applyBorder="1" applyAlignment="1">
      <alignment horizontal="center" vertical="center" shrinkToFit="1"/>
    </xf>
    <xf numFmtId="0" fontId="8" fillId="0" borderId="0" xfId="0" applyFont="1" applyBorder="1" applyAlignment="1">
      <alignment horizontal="center" vertical="top" wrapText="1"/>
    </xf>
    <xf numFmtId="0" fontId="9" fillId="0" borderId="0" xfId="0" applyFont="1" applyAlignment="1"/>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Alignment="1">
      <alignment horizontal="left"/>
    </xf>
    <xf numFmtId="0" fontId="1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right" wrapText="1"/>
    </xf>
    <xf numFmtId="0" fontId="2" fillId="0" borderId="0" xfId="0"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6"/>
  <sheetViews>
    <sheetView tabSelected="1" topLeftCell="A12" zoomScale="67" zoomScaleNormal="67" workbookViewId="0">
      <selection activeCell="P14" sqref="P14"/>
    </sheetView>
  </sheetViews>
  <sheetFormatPr defaultRowHeight="15"/>
  <cols>
    <col min="1" max="1" width="4" style="2" bestFit="1" customWidth="1"/>
    <col min="2" max="2" width="23.7109375" style="3" customWidth="1"/>
    <col min="3" max="3" width="18.7109375" style="2" customWidth="1"/>
    <col min="4" max="4" width="11.7109375" style="2" customWidth="1"/>
    <col min="5" max="5" width="9.28515625" style="2" customWidth="1"/>
    <col min="6" max="6" width="10.5703125" style="2" customWidth="1"/>
    <col min="7" max="7" width="7.7109375" style="2" customWidth="1"/>
    <col min="8" max="8" width="11.85546875" style="2" customWidth="1"/>
    <col min="9" max="9" width="9.5703125" style="2" customWidth="1"/>
    <col min="10" max="10" width="10.5703125" style="2" customWidth="1"/>
    <col min="11" max="11" width="7.7109375" style="2" customWidth="1"/>
    <col min="12" max="12" width="11.85546875" style="4" customWidth="1"/>
    <col min="13" max="13" width="9.5703125" style="2" customWidth="1"/>
    <col min="14" max="14" width="10.85546875" style="2" customWidth="1"/>
    <col min="15" max="15" width="7.7109375" style="2" customWidth="1"/>
    <col min="16" max="16" width="10.5703125" style="2" customWidth="1"/>
    <col min="17" max="17" width="98.7109375" style="1" customWidth="1"/>
    <col min="18" max="16384" width="9.140625" style="5"/>
  </cols>
  <sheetData>
    <row r="1" spans="1:17" s="2" customFormat="1" ht="18.75">
      <c r="B1" s="3"/>
      <c r="L1" s="4"/>
      <c r="Q1" s="23" t="s">
        <v>16</v>
      </c>
    </row>
    <row r="2" spans="1:17" s="2" customFormat="1" ht="24.75" customHeight="1">
      <c r="B2" s="3"/>
      <c r="L2" s="4"/>
      <c r="Q2" s="23" t="s">
        <v>17</v>
      </c>
    </row>
    <row r="3" spans="1:17" s="2" customFormat="1" ht="18.75">
      <c r="B3" s="3"/>
      <c r="L3" s="4"/>
      <c r="Q3" s="23" t="s">
        <v>18</v>
      </c>
    </row>
    <row r="4" spans="1:17" s="2" customFormat="1" ht="18.75">
      <c r="B4" s="3"/>
      <c r="L4" s="4"/>
      <c r="Q4" s="23" t="s">
        <v>79</v>
      </c>
    </row>
    <row r="5" spans="1:17" s="2" customFormat="1" ht="21">
      <c r="A5" s="56" t="s">
        <v>70</v>
      </c>
      <c r="B5" s="56"/>
      <c r="C5" s="56"/>
      <c r="D5" s="56"/>
      <c r="E5" s="56"/>
      <c r="F5" s="56"/>
      <c r="G5" s="56"/>
      <c r="H5" s="56"/>
      <c r="I5" s="56"/>
      <c r="J5" s="56"/>
      <c r="K5" s="56"/>
      <c r="L5" s="56"/>
      <c r="M5" s="56"/>
      <c r="N5" s="56"/>
      <c r="O5" s="56"/>
      <c r="P5" s="56"/>
      <c r="Q5" s="57"/>
    </row>
    <row r="6" spans="1:17" s="2" customFormat="1">
      <c r="B6" s="61" t="s">
        <v>1</v>
      </c>
      <c r="C6" s="62"/>
      <c r="D6" s="62"/>
      <c r="E6" s="62"/>
      <c r="F6" s="62"/>
      <c r="G6" s="62"/>
      <c r="H6" s="62"/>
      <c r="I6" s="62"/>
      <c r="J6" s="62"/>
      <c r="K6" s="62"/>
      <c r="L6" s="62"/>
      <c r="M6" s="62"/>
      <c r="N6" s="62"/>
      <c r="O6" s="62"/>
      <c r="P6" s="62"/>
      <c r="Q6" s="62"/>
    </row>
    <row r="7" spans="1:17" s="2" customFormat="1">
      <c r="A7" s="7"/>
      <c r="B7" s="65" t="s">
        <v>9</v>
      </c>
      <c r="C7" s="65"/>
      <c r="D7" s="66"/>
      <c r="E7" s="66"/>
      <c r="F7" s="66"/>
      <c r="G7" s="66"/>
      <c r="H7" s="66"/>
      <c r="I7" s="66"/>
      <c r="J7" s="66"/>
      <c r="K7" s="66"/>
      <c r="L7" s="66"/>
      <c r="M7" s="66"/>
      <c r="N7" s="66"/>
      <c r="O7" s="66"/>
      <c r="P7" s="6"/>
      <c r="Q7" s="1"/>
    </row>
    <row r="8" spans="1:17" s="2" customFormat="1" ht="36.75" customHeight="1">
      <c r="A8" s="64" t="s">
        <v>2</v>
      </c>
      <c r="B8" s="50" t="s">
        <v>13</v>
      </c>
      <c r="C8" s="50" t="s">
        <v>12</v>
      </c>
      <c r="D8" s="50" t="s">
        <v>11</v>
      </c>
      <c r="E8" s="50"/>
      <c r="F8" s="50"/>
      <c r="G8" s="50"/>
      <c r="H8" s="50" t="s">
        <v>10</v>
      </c>
      <c r="I8" s="50"/>
      <c r="J8" s="50"/>
      <c r="K8" s="50"/>
      <c r="L8" s="50" t="s">
        <v>8</v>
      </c>
      <c r="M8" s="50"/>
      <c r="N8" s="50"/>
      <c r="O8" s="50"/>
      <c r="P8" s="58" t="s">
        <v>0</v>
      </c>
      <c r="Q8" s="55" t="s">
        <v>20</v>
      </c>
    </row>
    <row r="9" spans="1:17" s="2" customFormat="1" ht="20.25" customHeight="1">
      <c r="A9" s="64"/>
      <c r="B9" s="50"/>
      <c r="C9" s="50"/>
      <c r="D9" s="50" t="s">
        <v>4</v>
      </c>
      <c r="E9" s="50" t="s">
        <v>3</v>
      </c>
      <c r="F9" s="50"/>
      <c r="G9" s="50"/>
      <c r="H9" s="50" t="s">
        <v>4</v>
      </c>
      <c r="I9" s="50" t="s">
        <v>3</v>
      </c>
      <c r="J9" s="50"/>
      <c r="K9" s="50"/>
      <c r="L9" s="63" t="s">
        <v>4</v>
      </c>
      <c r="M9" s="50" t="s">
        <v>3</v>
      </c>
      <c r="N9" s="50"/>
      <c r="O9" s="50"/>
      <c r="P9" s="59"/>
      <c r="Q9" s="55"/>
    </row>
    <row r="10" spans="1:17" s="2" customFormat="1" ht="27.75" customHeight="1">
      <c r="A10" s="64"/>
      <c r="B10" s="50"/>
      <c r="C10" s="50"/>
      <c r="D10" s="50"/>
      <c r="E10" s="26" t="s">
        <v>5</v>
      </c>
      <c r="F10" s="26" t="s">
        <v>6</v>
      </c>
      <c r="G10" s="26" t="s">
        <v>7</v>
      </c>
      <c r="H10" s="50"/>
      <c r="I10" s="26" t="s">
        <v>5</v>
      </c>
      <c r="J10" s="26" t="s">
        <v>6</v>
      </c>
      <c r="K10" s="26" t="s">
        <v>7</v>
      </c>
      <c r="L10" s="63"/>
      <c r="M10" s="26" t="s">
        <v>5</v>
      </c>
      <c r="N10" s="26" t="s">
        <v>6</v>
      </c>
      <c r="O10" s="26" t="s">
        <v>7</v>
      </c>
      <c r="P10" s="60"/>
      <c r="Q10" s="55"/>
    </row>
    <row r="11" spans="1:17" s="2" customFormat="1" ht="199.5" customHeight="1">
      <c r="A11" s="34" t="s">
        <v>85</v>
      </c>
      <c r="B11" s="27" t="s">
        <v>22</v>
      </c>
      <c r="C11" s="18" t="s">
        <v>23</v>
      </c>
      <c r="D11" s="19">
        <v>689</v>
      </c>
      <c r="E11" s="19">
        <v>0</v>
      </c>
      <c r="F11" s="19">
        <v>0</v>
      </c>
      <c r="G11" s="19">
        <v>0</v>
      </c>
      <c r="H11" s="19">
        <v>563</v>
      </c>
      <c r="I11" s="19">
        <v>0</v>
      </c>
      <c r="J11" s="19">
        <v>0</v>
      </c>
      <c r="K11" s="31">
        <v>0</v>
      </c>
      <c r="L11" s="19">
        <v>539.1</v>
      </c>
      <c r="M11" s="19">
        <v>0</v>
      </c>
      <c r="N11" s="19">
        <v>0</v>
      </c>
      <c r="O11" s="31">
        <v>0</v>
      </c>
      <c r="P11" s="13">
        <f>(L11+M11+N11+O11)/(H11+I11+J11+K11)%</f>
        <v>95.754884547069281</v>
      </c>
      <c r="Q11" s="41" t="s">
        <v>71</v>
      </c>
    </row>
    <row r="12" spans="1:17" s="2" customFormat="1" ht="200.25" customHeight="1">
      <c r="A12" s="34" t="s">
        <v>84</v>
      </c>
      <c r="B12" s="27" t="s">
        <v>24</v>
      </c>
      <c r="C12" s="18" t="s">
        <v>74</v>
      </c>
      <c r="D12" s="19">
        <v>996.8</v>
      </c>
      <c r="E12" s="19">
        <v>0</v>
      </c>
      <c r="F12" s="19">
        <v>0</v>
      </c>
      <c r="G12" s="19">
        <v>0</v>
      </c>
      <c r="H12" s="19">
        <v>283.5</v>
      </c>
      <c r="I12" s="19">
        <v>0</v>
      </c>
      <c r="J12" s="19">
        <v>0</v>
      </c>
      <c r="K12" s="31">
        <v>0</v>
      </c>
      <c r="L12" s="19">
        <v>283.5</v>
      </c>
      <c r="M12" s="19">
        <v>0</v>
      </c>
      <c r="N12" s="19">
        <v>0</v>
      </c>
      <c r="O12" s="31">
        <v>0</v>
      </c>
      <c r="P12" s="13">
        <f>(L12+M12+N12+O12)/(H12+I12+J12+K12)%</f>
        <v>100</v>
      </c>
      <c r="Q12" s="41" t="s">
        <v>80</v>
      </c>
    </row>
    <row r="13" spans="1:17" s="2" customFormat="1" ht="172.5" customHeight="1">
      <c r="A13" s="34" t="s">
        <v>83</v>
      </c>
      <c r="B13" s="27" t="s">
        <v>25</v>
      </c>
      <c r="C13" s="18" t="s">
        <v>26</v>
      </c>
      <c r="D13" s="17">
        <v>409</v>
      </c>
      <c r="E13" s="19">
        <v>0</v>
      </c>
      <c r="F13" s="19">
        <v>0</v>
      </c>
      <c r="G13" s="19">
        <v>0</v>
      </c>
      <c r="H13" s="12">
        <v>439</v>
      </c>
      <c r="I13" s="19">
        <v>0</v>
      </c>
      <c r="J13" s="19">
        <v>0</v>
      </c>
      <c r="K13" s="31">
        <v>0</v>
      </c>
      <c r="L13" s="12">
        <v>439</v>
      </c>
      <c r="M13" s="19">
        <v>0</v>
      </c>
      <c r="N13" s="19">
        <v>0</v>
      </c>
      <c r="O13" s="31">
        <v>0</v>
      </c>
      <c r="P13" s="13">
        <f>(L13+M13+N13+O13)/(H13+I13+J13+K13)%</f>
        <v>100.00000000000001</v>
      </c>
      <c r="Q13" s="41" t="s">
        <v>81</v>
      </c>
    </row>
    <row r="14" spans="1:17" s="2" customFormat="1" ht="204" customHeight="1">
      <c r="A14" s="34" t="s">
        <v>82</v>
      </c>
      <c r="B14" s="27" t="s">
        <v>27</v>
      </c>
      <c r="C14" s="28" t="s">
        <v>28</v>
      </c>
      <c r="D14" s="19">
        <v>1517.9</v>
      </c>
      <c r="E14" s="19">
        <v>0</v>
      </c>
      <c r="F14" s="19">
        <v>0</v>
      </c>
      <c r="G14" s="19">
        <v>0</v>
      </c>
      <c r="H14" s="19">
        <v>1164.0999999999999</v>
      </c>
      <c r="I14" s="19">
        <v>0</v>
      </c>
      <c r="J14" s="19">
        <v>0</v>
      </c>
      <c r="K14" s="19">
        <v>0</v>
      </c>
      <c r="L14" s="19">
        <v>541.6</v>
      </c>
      <c r="M14" s="19">
        <v>0</v>
      </c>
      <c r="N14" s="19">
        <v>0</v>
      </c>
      <c r="O14" s="19">
        <v>0</v>
      </c>
      <c r="P14" s="11">
        <f>(L14+M14+N14+O14)/(H14+I14+J14+K14)%</f>
        <v>46.52521261060047</v>
      </c>
      <c r="Q14" s="40" t="s">
        <v>129</v>
      </c>
    </row>
    <row r="15" spans="1:17" s="2" customFormat="1" ht="189" customHeight="1">
      <c r="A15" s="34" t="s">
        <v>86</v>
      </c>
      <c r="B15" s="27" t="s">
        <v>29</v>
      </c>
      <c r="C15" s="28" t="s">
        <v>30</v>
      </c>
      <c r="D15" s="30">
        <v>1920</v>
      </c>
      <c r="E15" s="30">
        <v>0</v>
      </c>
      <c r="F15" s="30">
        <v>0</v>
      </c>
      <c r="G15" s="30">
        <v>0</v>
      </c>
      <c r="H15" s="30">
        <v>270</v>
      </c>
      <c r="I15" s="30">
        <v>0</v>
      </c>
      <c r="J15" s="19">
        <v>0</v>
      </c>
      <c r="K15" s="19">
        <v>0</v>
      </c>
      <c r="L15" s="12">
        <v>270</v>
      </c>
      <c r="M15" s="19">
        <v>0</v>
      </c>
      <c r="N15" s="19">
        <v>0</v>
      </c>
      <c r="O15" s="19">
        <v>0</v>
      </c>
      <c r="P15" s="12">
        <f t="shared" ref="P15" si="0">(L15+M15+N15+O15)/(H15+I15+J15+K15)%</f>
        <v>100</v>
      </c>
      <c r="Q15" s="42" t="s">
        <v>87</v>
      </c>
    </row>
    <row r="16" spans="1:17" s="2" customFormat="1" ht="409.5" customHeight="1">
      <c r="A16" s="34" t="s">
        <v>88</v>
      </c>
      <c r="B16" s="27" t="s">
        <v>78</v>
      </c>
      <c r="C16" s="28" t="s">
        <v>31</v>
      </c>
      <c r="D16" s="16">
        <v>12718.7</v>
      </c>
      <c r="E16" s="31">
        <v>0</v>
      </c>
      <c r="F16" s="31">
        <v>0</v>
      </c>
      <c r="G16" s="31">
        <v>0</v>
      </c>
      <c r="H16" s="16">
        <v>12718.7</v>
      </c>
      <c r="I16" s="31">
        <v>0</v>
      </c>
      <c r="J16" s="31">
        <v>0</v>
      </c>
      <c r="K16" s="31">
        <v>0</v>
      </c>
      <c r="L16" s="16">
        <v>11748.5</v>
      </c>
      <c r="M16" s="31">
        <v>0</v>
      </c>
      <c r="N16" s="31">
        <v>0</v>
      </c>
      <c r="O16" s="31">
        <v>0</v>
      </c>
      <c r="P16" s="12">
        <f>(L16+M16+N16+O16)/(H16+I16+J16+K16)%</f>
        <v>92.37186190412541</v>
      </c>
      <c r="Q16" s="43" t="s">
        <v>89</v>
      </c>
    </row>
    <row r="17" spans="1:17" customFormat="1" ht="268.5" customHeight="1">
      <c r="A17" s="34" t="s">
        <v>90</v>
      </c>
      <c r="B17" s="27" t="s">
        <v>32</v>
      </c>
      <c r="C17" s="28" t="s">
        <v>33</v>
      </c>
      <c r="D17" s="11">
        <v>1297.5</v>
      </c>
      <c r="E17" s="11">
        <v>2600</v>
      </c>
      <c r="F17" s="11">
        <v>650</v>
      </c>
      <c r="G17" s="11">
        <v>0</v>
      </c>
      <c r="H17" s="11">
        <v>1297.5</v>
      </c>
      <c r="I17" s="29">
        <v>2600</v>
      </c>
      <c r="J17" s="29">
        <v>650</v>
      </c>
      <c r="K17" s="11">
        <v>0</v>
      </c>
      <c r="L17" s="11">
        <v>1297.5</v>
      </c>
      <c r="M17" s="11">
        <v>2600</v>
      </c>
      <c r="N17" s="11">
        <v>650</v>
      </c>
      <c r="O17" s="11">
        <v>0</v>
      </c>
      <c r="P17" s="11">
        <f t="shared" ref="P17:P35" si="1">(L17+M17+N17+O17)/(H17+I17+J17+K17)%</f>
        <v>100</v>
      </c>
      <c r="Q17" s="44" t="s">
        <v>92</v>
      </c>
    </row>
    <row r="18" spans="1:17" customFormat="1" ht="177.75" customHeight="1">
      <c r="A18" s="34" t="s">
        <v>91</v>
      </c>
      <c r="B18" s="27" t="s">
        <v>34</v>
      </c>
      <c r="C18" s="28" t="s">
        <v>35</v>
      </c>
      <c r="D18" s="32">
        <v>300</v>
      </c>
      <c r="E18" s="32">
        <v>0</v>
      </c>
      <c r="F18" s="32">
        <v>0</v>
      </c>
      <c r="G18" s="36">
        <v>0</v>
      </c>
      <c r="H18" s="32">
        <v>300</v>
      </c>
      <c r="I18" s="32">
        <v>0</v>
      </c>
      <c r="J18" s="32">
        <v>0</v>
      </c>
      <c r="K18" s="32">
        <v>0</v>
      </c>
      <c r="L18" s="33">
        <v>300</v>
      </c>
      <c r="M18" s="32">
        <v>0</v>
      </c>
      <c r="N18" s="32">
        <v>0</v>
      </c>
      <c r="O18" s="36">
        <v>0</v>
      </c>
      <c r="P18" s="13">
        <f>(L18+M18+N18+O18)/(H18+I18+J18+K18)%</f>
        <v>100</v>
      </c>
      <c r="Q18" s="45" t="s">
        <v>93</v>
      </c>
    </row>
    <row r="19" spans="1:17" customFormat="1" ht="163.5" customHeight="1">
      <c r="A19" s="34" t="s">
        <v>94</v>
      </c>
      <c r="B19" s="27" t="s">
        <v>76</v>
      </c>
      <c r="C19" s="28" t="s">
        <v>36</v>
      </c>
      <c r="D19" s="19">
        <v>2439.1999999999998</v>
      </c>
      <c r="E19" s="19">
        <v>0</v>
      </c>
      <c r="F19" s="19">
        <v>0</v>
      </c>
      <c r="G19" s="19">
        <v>0</v>
      </c>
      <c r="H19" s="19">
        <v>2439.1999999999998</v>
      </c>
      <c r="I19" s="19">
        <v>0</v>
      </c>
      <c r="J19" s="19">
        <v>0</v>
      </c>
      <c r="K19" s="19">
        <v>0</v>
      </c>
      <c r="L19" s="12">
        <v>730.5</v>
      </c>
      <c r="M19" s="19">
        <v>0</v>
      </c>
      <c r="N19" s="19">
        <v>0</v>
      </c>
      <c r="O19" s="19">
        <v>0</v>
      </c>
      <c r="P19" s="13">
        <f>(L19+M19+N19+O19)/(H19+I19+J19+K19)%</f>
        <v>29.948343719252215</v>
      </c>
      <c r="Q19" s="43" t="s">
        <v>95</v>
      </c>
    </row>
    <row r="20" spans="1:17" customFormat="1" ht="190.5" customHeight="1">
      <c r="A20" s="34" t="s">
        <v>96</v>
      </c>
      <c r="B20" s="27" t="s">
        <v>37</v>
      </c>
      <c r="C20" s="28" t="s">
        <v>38</v>
      </c>
      <c r="D20" s="32">
        <v>2380.6999999999998</v>
      </c>
      <c r="E20" s="32">
        <v>0</v>
      </c>
      <c r="F20" s="32">
        <v>0</v>
      </c>
      <c r="G20" s="32">
        <v>0</v>
      </c>
      <c r="H20" s="32">
        <v>2380.6999999999998</v>
      </c>
      <c r="I20" s="32">
        <v>0</v>
      </c>
      <c r="J20" s="32">
        <v>0</v>
      </c>
      <c r="K20" s="32">
        <v>0</v>
      </c>
      <c r="L20" s="33">
        <v>2376.3000000000002</v>
      </c>
      <c r="M20" s="32">
        <v>0</v>
      </c>
      <c r="N20" s="32">
        <v>0</v>
      </c>
      <c r="O20" s="32">
        <v>0</v>
      </c>
      <c r="P20" s="13">
        <f>(L20+M20+N20+O20)/(H20+I20+J20+K20)%</f>
        <v>99.815180409123386</v>
      </c>
      <c r="Q20" s="46" t="s">
        <v>97</v>
      </c>
    </row>
    <row r="21" spans="1:17" customFormat="1" ht="136.5" customHeight="1">
      <c r="A21" s="34" t="s">
        <v>98</v>
      </c>
      <c r="B21" s="27" t="s">
        <v>39</v>
      </c>
      <c r="C21" s="28" t="s">
        <v>40</v>
      </c>
      <c r="D21" s="32">
        <v>2250</v>
      </c>
      <c r="E21" s="32">
        <v>0</v>
      </c>
      <c r="F21" s="32">
        <v>0</v>
      </c>
      <c r="G21" s="32">
        <v>0</v>
      </c>
      <c r="H21" s="32">
        <v>445</v>
      </c>
      <c r="I21" s="32">
        <v>0</v>
      </c>
      <c r="J21" s="32">
        <v>0</v>
      </c>
      <c r="K21" s="32">
        <v>0</v>
      </c>
      <c r="L21" s="33">
        <v>445</v>
      </c>
      <c r="M21" s="32">
        <v>0</v>
      </c>
      <c r="N21" s="32">
        <v>0</v>
      </c>
      <c r="O21" s="32">
        <v>0</v>
      </c>
      <c r="P21" s="13">
        <f>(L21+M21+N21+O21)/(H21+I21+J21+K21)%</f>
        <v>100</v>
      </c>
      <c r="Q21" s="47" t="s">
        <v>100</v>
      </c>
    </row>
    <row r="22" spans="1:17" customFormat="1" ht="222.75" customHeight="1">
      <c r="A22" s="34" t="s">
        <v>99</v>
      </c>
      <c r="B22" s="27" t="s">
        <v>41</v>
      </c>
      <c r="C22" s="28" t="s">
        <v>42</v>
      </c>
      <c r="D22" s="11">
        <v>10535.4</v>
      </c>
      <c r="E22" s="11">
        <v>0</v>
      </c>
      <c r="F22" s="11">
        <v>0</v>
      </c>
      <c r="G22" s="11">
        <v>0</v>
      </c>
      <c r="H22" s="11">
        <v>10535.4</v>
      </c>
      <c r="I22" s="11">
        <v>0</v>
      </c>
      <c r="J22" s="11">
        <v>0</v>
      </c>
      <c r="K22" s="11">
        <v>0</v>
      </c>
      <c r="L22" s="11">
        <v>10535.4</v>
      </c>
      <c r="M22" s="11">
        <v>0</v>
      </c>
      <c r="N22" s="11">
        <v>0</v>
      </c>
      <c r="O22" s="11">
        <v>0</v>
      </c>
      <c r="P22" s="11">
        <f>(L22+M22+N22+O22)/(H22+I22+J22+K22)%</f>
        <v>100</v>
      </c>
      <c r="Q22" s="38" t="s">
        <v>101</v>
      </c>
    </row>
    <row r="23" spans="1:17" customFormat="1" ht="165.75" customHeight="1">
      <c r="A23" s="34" t="s">
        <v>102</v>
      </c>
      <c r="B23" s="27" t="s">
        <v>77</v>
      </c>
      <c r="C23" s="28" t="s">
        <v>21</v>
      </c>
      <c r="D23" s="12">
        <v>1176.9000000000001</v>
      </c>
      <c r="E23" s="12">
        <v>0</v>
      </c>
      <c r="F23" s="12">
        <v>0</v>
      </c>
      <c r="G23" s="25">
        <v>0</v>
      </c>
      <c r="H23" s="12">
        <v>1176.9000000000001</v>
      </c>
      <c r="I23" s="12">
        <v>0</v>
      </c>
      <c r="J23" s="12">
        <v>0</v>
      </c>
      <c r="K23" s="12">
        <v>0</v>
      </c>
      <c r="L23" s="12">
        <v>1176.0999999999999</v>
      </c>
      <c r="M23" s="12">
        <v>0</v>
      </c>
      <c r="N23" s="12">
        <v>0</v>
      </c>
      <c r="O23" s="12">
        <v>0</v>
      </c>
      <c r="P23" s="10">
        <f t="shared" si="1"/>
        <v>99.932024810944</v>
      </c>
      <c r="Q23" s="40" t="s">
        <v>104</v>
      </c>
    </row>
    <row r="24" spans="1:17" customFormat="1" ht="250.5" customHeight="1">
      <c r="A24" s="34" t="s">
        <v>103</v>
      </c>
      <c r="B24" s="27" t="s">
        <v>43</v>
      </c>
      <c r="C24" s="28" t="s">
        <v>72</v>
      </c>
      <c r="D24" s="12">
        <v>49157.5</v>
      </c>
      <c r="E24" s="12">
        <v>0</v>
      </c>
      <c r="F24" s="12">
        <v>63786</v>
      </c>
      <c r="G24" s="25">
        <v>0</v>
      </c>
      <c r="H24" s="12">
        <v>49157.5</v>
      </c>
      <c r="I24" s="12">
        <v>0</v>
      </c>
      <c r="J24" s="12">
        <v>63786</v>
      </c>
      <c r="K24" s="12">
        <v>0</v>
      </c>
      <c r="L24" s="12">
        <v>47843.9</v>
      </c>
      <c r="M24" s="12">
        <v>0</v>
      </c>
      <c r="N24" s="12">
        <v>63786</v>
      </c>
      <c r="O24" s="12">
        <v>0</v>
      </c>
      <c r="P24" s="10">
        <f t="shared" si="1"/>
        <v>98.836940594190906</v>
      </c>
      <c r="Q24" s="40" t="s">
        <v>105</v>
      </c>
    </row>
    <row r="25" spans="1:17" customFormat="1" ht="222" customHeight="1">
      <c r="A25" s="34" t="s">
        <v>106</v>
      </c>
      <c r="B25" s="27" t="s">
        <v>44</v>
      </c>
      <c r="C25" s="28" t="s">
        <v>45</v>
      </c>
      <c r="D25" s="11">
        <v>2000</v>
      </c>
      <c r="E25" s="11">
        <v>0</v>
      </c>
      <c r="F25" s="11">
        <v>0</v>
      </c>
      <c r="G25" s="11">
        <v>0</v>
      </c>
      <c r="H25" s="11">
        <v>2000</v>
      </c>
      <c r="I25" s="11">
        <v>0</v>
      </c>
      <c r="J25" s="11">
        <v>0</v>
      </c>
      <c r="K25" s="11">
        <v>0</v>
      </c>
      <c r="L25" s="11">
        <v>1709.7</v>
      </c>
      <c r="M25" s="11">
        <v>0</v>
      </c>
      <c r="N25" s="11">
        <v>0</v>
      </c>
      <c r="O25" s="11">
        <v>0</v>
      </c>
      <c r="P25" s="11">
        <f>(L25+M25+N25+O25)/(H25+I25+J25+K25)%</f>
        <v>85.484999999999999</v>
      </c>
      <c r="Q25" s="40" t="s">
        <v>107</v>
      </c>
    </row>
    <row r="26" spans="1:17" customFormat="1" ht="224.25" customHeight="1">
      <c r="A26" s="34" t="s">
        <v>108</v>
      </c>
      <c r="B26" s="27" t="s">
        <v>46</v>
      </c>
      <c r="C26" s="28" t="s">
        <v>47</v>
      </c>
      <c r="D26" s="11">
        <v>9538.1</v>
      </c>
      <c r="E26" s="11">
        <v>0</v>
      </c>
      <c r="F26" s="11">
        <v>0</v>
      </c>
      <c r="G26" s="11">
        <v>0</v>
      </c>
      <c r="H26" s="12">
        <v>9538.1</v>
      </c>
      <c r="I26" s="12">
        <v>0</v>
      </c>
      <c r="J26" s="12">
        <v>0</v>
      </c>
      <c r="K26" s="12">
        <v>0</v>
      </c>
      <c r="L26" s="12">
        <v>9031.2000000000007</v>
      </c>
      <c r="M26" s="12">
        <v>0</v>
      </c>
      <c r="N26" s="12">
        <v>0</v>
      </c>
      <c r="O26" s="12">
        <v>0</v>
      </c>
      <c r="P26" s="11">
        <f>(L26+M26+N26+O26)/(H26+I26+J26+K26)%</f>
        <v>94.685524370681804</v>
      </c>
      <c r="Q26" s="40" t="s">
        <v>109</v>
      </c>
    </row>
    <row r="27" spans="1:17" customFormat="1" ht="140.25" customHeight="1">
      <c r="A27" s="34" t="s">
        <v>110</v>
      </c>
      <c r="B27" s="28" t="s">
        <v>48</v>
      </c>
      <c r="C27" s="28" t="s">
        <v>49</v>
      </c>
      <c r="D27" s="12">
        <v>436.8</v>
      </c>
      <c r="E27" s="12">
        <v>0</v>
      </c>
      <c r="F27" s="12">
        <v>0</v>
      </c>
      <c r="G27" s="12">
        <v>0</v>
      </c>
      <c r="H27" s="25">
        <v>204.3</v>
      </c>
      <c r="I27" s="25">
        <v>0</v>
      </c>
      <c r="J27" s="25">
        <v>0</v>
      </c>
      <c r="K27" s="25">
        <v>0</v>
      </c>
      <c r="L27" s="12">
        <v>186.5</v>
      </c>
      <c r="M27" s="12">
        <v>0</v>
      </c>
      <c r="N27" s="12">
        <v>0</v>
      </c>
      <c r="O27" s="12">
        <v>0</v>
      </c>
      <c r="P27" s="11">
        <f>(L27+M27+N27+O27)/(H27+I27+J27+K27)%</f>
        <v>91.2873225648556</v>
      </c>
      <c r="Q27" s="39" t="s">
        <v>111</v>
      </c>
    </row>
    <row r="28" spans="1:17" customFormat="1" ht="135.75" customHeight="1">
      <c r="A28" s="34" t="s">
        <v>112</v>
      </c>
      <c r="B28" s="28" t="s">
        <v>51</v>
      </c>
      <c r="C28" s="28" t="s">
        <v>50</v>
      </c>
      <c r="D28" s="12">
        <v>127</v>
      </c>
      <c r="E28" s="12">
        <v>0</v>
      </c>
      <c r="F28" s="12">
        <v>297</v>
      </c>
      <c r="G28" s="12">
        <v>0</v>
      </c>
      <c r="H28" s="25">
        <v>127</v>
      </c>
      <c r="I28" s="25">
        <v>0</v>
      </c>
      <c r="J28" s="25">
        <v>702.2</v>
      </c>
      <c r="K28" s="25">
        <v>0</v>
      </c>
      <c r="L28" s="12">
        <v>127</v>
      </c>
      <c r="M28" s="12">
        <v>0</v>
      </c>
      <c r="N28" s="12">
        <v>702.2</v>
      </c>
      <c r="O28" s="12">
        <v>0</v>
      </c>
      <c r="P28" s="11">
        <f>(L28+M28+N28+O28)/(H28+I28+J28+K28)%</f>
        <v>100.00000000000001</v>
      </c>
      <c r="Q28" s="40" t="s">
        <v>113</v>
      </c>
    </row>
    <row r="29" spans="1:17" customFormat="1" ht="135.75" customHeight="1">
      <c r="A29" s="35" t="s">
        <v>114</v>
      </c>
      <c r="B29" s="27" t="s">
        <v>52</v>
      </c>
      <c r="C29" s="28" t="s">
        <v>53</v>
      </c>
      <c r="D29" s="12">
        <v>3348.8</v>
      </c>
      <c r="E29" s="12">
        <v>0</v>
      </c>
      <c r="F29" s="12">
        <v>2458</v>
      </c>
      <c r="G29" s="12">
        <v>0</v>
      </c>
      <c r="H29" s="12">
        <v>3348.8</v>
      </c>
      <c r="I29" s="12">
        <v>0</v>
      </c>
      <c r="J29" s="12">
        <v>2458</v>
      </c>
      <c r="K29" s="12">
        <v>0</v>
      </c>
      <c r="L29" s="12">
        <v>3348.8</v>
      </c>
      <c r="M29" s="12">
        <v>0</v>
      </c>
      <c r="N29" s="12">
        <v>2458</v>
      </c>
      <c r="O29" s="12">
        <v>0</v>
      </c>
      <c r="P29" s="11">
        <f t="shared" si="1"/>
        <v>100</v>
      </c>
      <c r="Q29" s="40" t="s">
        <v>115</v>
      </c>
    </row>
    <row r="30" spans="1:17" customFormat="1" ht="177" customHeight="1">
      <c r="A30" s="35" t="s">
        <v>116</v>
      </c>
      <c r="B30" s="27" t="s">
        <v>54</v>
      </c>
      <c r="C30" s="18" t="s">
        <v>55</v>
      </c>
      <c r="D30" s="19">
        <v>16006.1</v>
      </c>
      <c r="E30" s="19">
        <v>0</v>
      </c>
      <c r="F30" s="19">
        <v>24252.799999999999</v>
      </c>
      <c r="G30" s="19">
        <v>0</v>
      </c>
      <c r="H30" s="19">
        <v>16006.1</v>
      </c>
      <c r="I30" s="19">
        <v>0</v>
      </c>
      <c r="J30" s="19">
        <v>24252.799999999999</v>
      </c>
      <c r="K30" s="31">
        <v>0</v>
      </c>
      <c r="L30" s="19">
        <v>16006.1</v>
      </c>
      <c r="M30" s="19">
        <v>0</v>
      </c>
      <c r="N30" s="19">
        <v>24252.799999999999</v>
      </c>
      <c r="O30" s="31">
        <v>0</v>
      </c>
      <c r="P30" s="13">
        <f>(L30+M30+N30+O30)/(H30+I30+J30+K30)%</f>
        <v>100</v>
      </c>
      <c r="Q30" s="40" t="s">
        <v>117</v>
      </c>
    </row>
    <row r="31" spans="1:17" customFormat="1" ht="147.75" customHeight="1">
      <c r="A31" s="35" t="s">
        <v>118</v>
      </c>
      <c r="B31" s="27" t="s">
        <v>56</v>
      </c>
      <c r="C31" s="18" t="s">
        <v>75</v>
      </c>
      <c r="D31" s="12">
        <v>6278.6</v>
      </c>
      <c r="E31" s="12">
        <v>0</v>
      </c>
      <c r="F31" s="12">
        <v>0</v>
      </c>
      <c r="G31" s="12">
        <v>0</v>
      </c>
      <c r="H31" s="12">
        <v>6278.6</v>
      </c>
      <c r="I31" s="12">
        <v>0</v>
      </c>
      <c r="J31" s="12">
        <v>0</v>
      </c>
      <c r="K31" s="12">
        <v>0</v>
      </c>
      <c r="L31" s="12">
        <v>6278.6</v>
      </c>
      <c r="M31" s="12">
        <v>0</v>
      </c>
      <c r="N31" s="12">
        <v>0</v>
      </c>
      <c r="O31" s="12">
        <v>0</v>
      </c>
      <c r="P31" s="13">
        <f>(L31+M31+N31+O31)/(H31+I31+J31+K31)%</f>
        <v>100</v>
      </c>
      <c r="Q31" s="40" t="s">
        <v>119</v>
      </c>
    </row>
    <row r="32" spans="1:17" customFormat="1" ht="167.25" customHeight="1">
      <c r="A32" s="35" t="s">
        <v>120</v>
      </c>
      <c r="B32" s="27" t="s">
        <v>62</v>
      </c>
      <c r="C32" s="28" t="s">
        <v>63</v>
      </c>
      <c r="D32" s="11">
        <v>100</v>
      </c>
      <c r="E32" s="11">
        <v>0</v>
      </c>
      <c r="F32" s="11">
        <v>0</v>
      </c>
      <c r="G32" s="11">
        <v>0</v>
      </c>
      <c r="H32" s="11">
        <v>100</v>
      </c>
      <c r="I32" s="11">
        <v>0</v>
      </c>
      <c r="J32" s="11">
        <v>0</v>
      </c>
      <c r="K32" s="11">
        <v>0</v>
      </c>
      <c r="L32" s="11">
        <v>100</v>
      </c>
      <c r="M32" s="11">
        <v>0</v>
      </c>
      <c r="N32" s="11">
        <v>0</v>
      </c>
      <c r="O32" s="11">
        <v>0</v>
      </c>
      <c r="P32" s="11">
        <f>(L32+M32+N32+O32)/(H32+I32+J32+K32)%</f>
        <v>100</v>
      </c>
      <c r="Q32" s="40" t="s">
        <v>121</v>
      </c>
    </row>
    <row r="33" spans="1:17" customFormat="1" ht="138" customHeight="1">
      <c r="A33" s="35" t="s">
        <v>122</v>
      </c>
      <c r="B33" s="27" t="s">
        <v>57</v>
      </c>
      <c r="C33" s="28" t="s">
        <v>58</v>
      </c>
      <c r="D33" s="12">
        <v>565.4</v>
      </c>
      <c r="E33" s="12">
        <v>4622.3999999999996</v>
      </c>
      <c r="F33" s="12">
        <v>3466.8</v>
      </c>
      <c r="G33" s="12">
        <v>0</v>
      </c>
      <c r="H33" s="25">
        <v>565.4</v>
      </c>
      <c r="I33" s="12">
        <v>3328.7</v>
      </c>
      <c r="J33" s="12">
        <v>3615.8</v>
      </c>
      <c r="K33" s="12">
        <v>0</v>
      </c>
      <c r="L33" s="12">
        <v>496</v>
      </c>
      <c r="M33" s="12">
        <v>3328.7</v>
      </c>
      <c r="N33" s="12">
        <v>3615.8</v>
      </c>
      <c r="O33" s="12">
        <v>0</v>
      </c>
      <c r="P33" s="11">
        <f t="shared" si="1"/>
        <v>99.075886496491307</v>
      </c>
      <c r="Q33" s="48" t="s">
        <v>123</v>
      </c>
    </row>
    <row r="34" spans="1:17" customFormat="1" ht="159.75" customHeight="1">
      <c r="A34" s="35" t="s">
        <v>124</v>
      </c>
      <c r="B34" s="27" t="s">
        <v>59</v>
      </c>
      <c r="C34" s="28" t="s">
        <v>73</v>
      </c>
      <c r="D34" s="19">
        <v>1000</v>
      </c>
      <c r="E34" s="19">
        <v>1714</v>
      </c>
      <c r="F34" s="19">
        <v>783.9</v>
      </c>
      <c r="G34" s="19">
        <v>0</v>
      </c>
      <c r="H34" s="19">
        <v>1000</v>
      </c>
      <c r="I34" s="19">
        <v>1714</v>
      </c>
      <c r="J34" s="19">
        <v>783.9</v>
      </c>
      <c r="K34" s="19">
        <v>0</v>
      </c>
      <c r="L34" s="12">
        <v>1000</v>
      </c>
      <c r="M34" s="19">
        <v>1714</v>
      </c>
      <c r="N34" s="19">
        <v>783.9</v>
      </c>
      <c r="O34" s="19">
        <v>0</v>
      </c>
      <c r="P34" s="11">
        <f t="shared" si="1"/>
        <v>100</v>
      </c>
      <c r="Q34" s="49" t="s">
        <v>65</v>
      </c>
    </row>
    <row r="35" spans="1:17" customFormat="1" ht="265.5" customHeight="1">
      <c r="A35" s="35" t="s">
        <v>125</v>
      </c>
      <c r="B35" s="27" t="s">
        <v>60</v>
      </c>
      <c r="C35" s="28" t="s">
        <v>61</v>
      </c>
      <c r="D35" s="19">
        <v>720.2</v>
      </c>
      <c r="E35" s="19">
        <v>0</v>
      </c>
      <c r="F35" s="19">
        <v>67.599999999999994</v>
      </c>
      <c r="G35" s="19">
        <v>0</v>
      </c>
      <c r="H35" s="19">
        <v>740.3</v>
      </c>
      <c r="I35" s="19">
        <v>0</v>
      </c>
      <c r="J35" s="19">
        <v>67.599999999999994</v>
      </c>
      <c r="K35" s="19">
        <v>0</v>
      </c>
      <c r="L35" s="12">
        <v>720.2</v>
      </c>
      <c r="M35" s="19">
        <v>0</v>
      </c>
      <c r="N35" s="19">
        <v>67.599999999999994</v>
      </c>
      <c r="O35" s="19">
        <v>0</v>
      </c>
      <c r="P35" s="11">
        <f t="shared" si="1"/>
        <v>97.512068325287785</v>
      </c>
      <c r="Q35" s="42" t="s">
        <v>126</v>
      </c>
    </row>
    <row r="36" spans="1:17" s="2" customFormat="1" ht="165" customHeight="1">
      <c r="A36" s="35" t="s">
        <v>127</v>
      </c>
      <c r="B36" s="27" t="s">
        <v>69</v>
      </c>
      <c r="C36" s="18" t="s">
        <v>64</v>
      </c>
      <c r="D36" s="19">
        <v>5427.5</v>
      </c>
      <c r="E36" s="19">
        <v>0</v>
      </c>
      <c r="F36" s="19">
        <v>995</v>
      </c>
      <c r="G36" s="19">
        <v>0</v>
      </c>
      <c r="H36" s="19">
        <v>5427.5</v>
      </c>
      <c r="I36" s="19">
        <v>0</v>
      </c>
      <c r="J36" s="19">
        <v>983.3</v>
      </c>
      <c r="K36" s="19">
        <v>0</v>
      </c>
      <c r="L36" s="12">
        <v>4918.7</v>
      </c>
      <c r="M36" s="19">
        <v>0</v>
      </c>
      <c r="N36" s="19">
        <v>983.3</v>
      </c>
      <c r="O36" s="19">
        <v>0</v>
      </c>
      <c r="P36" s="13">
        <f>(L36+M36+N36+O36)/(H36+I36+J36+K36)%</f>
        <v>92.063393024271534</v>
      </c>
      <c r="Q36" s="39" t="s">
        <v>128</v>
      </c>
    </row>
    <row r="37" spans="1:17" s="8" customFormat="1" ht="27.75" customHeight="1">
      <c r="A37" s="14"/>
      <c r="B37" s="20" t="s">
        <v>14</v>
      </c>
      <c r="C37" s="21"/>
      <c r="D37" s="37">
        <f t="shared" ref="D37:O37" si="2">D11+D12+D13+D14+D15+D16+D17+D18+D19+D20+D21+D22+D23+D24+D25+D26+D27+D28+D29+D30+D31+D32+D33+D34+D35+D36</f>
        <v>133337.10000000003</v>
      </c>
      <c r="E37" s="37">
        <f t="shared" si="2"/>
        <v>8936.4</v>
      </c>
      <c r="F37" s="37">
        <f t="shared" si="2"/>
        <v>96757.1</v>
      </c>
      <c r="G37" s="37">
        <f t="shared" si="2"/>
        <v>0</v>
      </c>
      <c r="H37" s="37">
        <f t="shared" si="2"/>
        <v>128506.60000000002</v>
      </c>
      <c r="I37" s="37">
        <f t="shared" si="2"/>
        <v>7642.7</v>
      </c>
      <c r="J37" s="37">
        <f t="shared" si="2"/>
        <v>97299.6</v>
      </c>
      <c r="K37" s="37">
        <f t="shared" si="2"/>
        <v>0</v>
      </c>
      <c r="L37" s="37">
        <f t="shared" si="2"/>
        <v>122449.2</v>
      </c>
      <c r="M37" s="37">
        <f t="shared" si="2"/>
        <v>7642.7</v>
      </c>
      <c r="N37" s="37">
        <f t="shared" si="2"/>
        <v>97299.6</v>
      </c>
      <c r="O37" s="37">
        <f t="shared" si="2"/>
        <v>0</v>
      </c>
      <c r="P37" s="15">
        <f>(L37+M37+N37+O37)/(H37+I37+J37+K37)%</f>
        <v>97.405256567925576</v>
      </c>
      <c r="Q37" s="22"/>
    </row>
    <row r="38" spans="1:17" s="2" customFormat="1" ht="30">
      <c r="B38" s="3"/>
      <c r="D38" s="3" t="s">
        <v>68</v>
      </c>
      <c r="H38" s="24" t="s">
        <v>66</v>
      </c>
      <c r="L38" s="24" t="s">
        <v>67</v>
      </c>
      <c r="Q38" s="1"/>
    </row>
    <row r="39" spans="1:17" s="2" customFormat="1">
      <c r="B39" s="3"/>
      <c r="H39" s="24"/>
      <c r="L39" s="24"/>
      <c r="Q39" s="1"/>
    </row>
    <row r="40" spans="1:17" s="2" customFormat="1" ht="27" customHeight="1">
      <c r="B40" s="53" t="s">
        <v>19</v>
      </c>
      <c r="C40" s="54"/>
      <c r="D40" s="54"/>
      <c r="E40" s="9"/>
      <c r="F40" s="9"/>
      <c r="G40" s="9"/>
      <c r="H40" s="9"/>
      <c r="I40" s="9"/>
      <c r="J40" s="9"/>
      <c r="K40" s="9"/>
      <c r="L40" s="9"/>
      <c r="M40" s="9"/>
      <c r="N40" s="51" t="s">
        <v>15</v>
      </c>
      <c r="O40" s="52"/>
      <c r="P40" s="52"/>
      <c r="Q40" s="52"/>
    </row>
    <row r="41" spans="1:17" s="2" customFormat="1">
      <c r="B41" s="3"/>
      <c r="L41" s="4"/>
      <c r="Q41" s="1"/>
    </row>
    <row r="42" spans="1:17" s="2" customFormat="1">
      <c r="B42" s="3"/>
      <c r="L42" s="4"/>
      <c r="Q42" s="1"/>
    </row>
    <row r="43" spans="1:17" s="2" customFormat="1">
      <c r="B43" s="3"/>
      <c r="L43" s="4"/>
      <c r="Q43" s="1"/>
    </row>
    <row r="44" spans="1:17" s="2" customFormat="1">
      <c r="B44" s="3"/>
      <c r="L44" s="4"/>
      <c r="Q44" s="1"/>
    </row>
    <row r="45" spans="1:17" s="2" customFormat="1">
      <c r="B45" s="3"/>
      <c r="L45" s="4"/>
      <c r="Q45" s="1"/>
    </row>
    <row r="46" spans="1:17" s="2" customFormat="1">
      <c r="B46" s="3"/>
      <c r="L46" s="4"/>
      <c r="Q46" s="1"/>
    </row>
    <row r="47" spans="1:17" s="2" customFormat="1">
      <c r="B47" s="3"/>
      <c r="L47" s="4"/>
      <c r="Q47" s="1"/>
    </row>
    <row r="48" spans="1:17" s="2" customFormat="1">
      <c r="B48" s="3"/>
      <c r="L48" s="4"/>
      <c r="Q48" s="1"/>
    </row>
    <row r="49" spans="2:17" s="2" customFormat="1">
      <c r="B49" s="3"/>
      <c r="L49" s="4"/>
      <c r="Q49" s="1"/>
    </row>
    <row r="50" spans="2:17" s="2" customFormat="1">
      <c r="B50" s="3"/>
      <c r="L50" s="4"/>
      <c r="Q50" s="1"/>
    </row>
    <row r="51" spans="2:17" s="2" customFormat="1">
      <c r="B51" s="3"/>
      <c r="L51" s="4"/>
      <c r="Q51" s="1"/>
    </row>
    <row r="52" spans="2:17" s="2" customFormat="1">
      <c r="B52" s="3"/>
      <c r="L52" s="4"/>
      <c r="Q52" s="1"/>
    </row>
    <row r="53" spans="2:17" s="2" customFormat="1">
      <c r="B53" s="3"/>
      <c r="L53" s="4"/>
      <c r="Q53" s="1"/>
    </row>
    <row r="54" spans="2:17" s="2" customFormat="1">
      <c r="B54" s="3"/>
      <c r="L54" s="4"/>
      <c r="Q54" s="1"/>
    </row>
    <row r="55" spans="2:17" s="2" customFormat="1">
      <c r="B55" s="3"/>
      <c r="L55" s="4"/>
      <c r="Q55" s="1"/>
    </row>
    <row r="56" spans="2:17" s="2" customFormat="1">
      <c r="B56" s="3"/>
      <c r="L56" s="4"/>
      <c r="Q56" s="1"/>
    </row>
    <row r="57" spans="2:17" s="2" customFormat="1">
      <c r="B57" s="3"/>
      <c r="L57" s="4"/>
      <c r="Q57" s="1"/>
    </row>
    <row r="58" spans="2:17" s="2" customFormat="1">
      <c r="B58" s="3"/>
      <c r="L58" s="4"/>
      <c r="Q58" s="1"/>
    </row>
    <row r="59" spans="2:17" s="2" customFormat="1">
      <c r="B59" s="3"/>
      <c r="L59" s="4"/>
      <c r="Q59" s="1"/>
    </row>
    <row r="60" spans="2:17" s="2" customFormat="1">
      <c r="B60" s="3"/>
      <c r="L60" s="4"/>
      <c r="Q60" s="1"/>
    </row>
    <row r="61" spans="2:17" s="2" customFormat="1">
      <c r="B61" s="3"/>
      <c r="L61" s="4"/>
      <c r="Q61" s="1"/>
    </row>
    <row r="62" spans="2:17" s="2" customFormat="1">
      <c r="B62" s="3"/>
      <c r="L62" s="4"/>
      <c r="Q62" s="1"/>
    </row>
    <row r="63" spans="2:17" s="2" customFormat="1">
      <c r="B63" s="3"/>
      <c r="L63" s="4"/>
      <c r="Q63" s="1"/>
    </row>
    <row r="64" spans="2:17" s="2" customFormat="1">
      <c r="B64" s="3"/>
      <c r="L64" s="4"/>
      <c r="Q64" s="1"/>
    </row>
    <row r="65" spans="2:17" s="2" customFormat="1">
      <c r="B65" s="3"/>
      <c r="L65" s="4"/>
      <c r="Q65" s="1"/>
    </row>
    <row r="66" spans="2:17" s="2" customFormat="1">
      <c r="B66" s="3"/>
      <c r="L66" s="4"/>
      <c r="Q66" s="1"/>
    </row>
    <row r="67" spans="2:17" s="2" customFormat="1">
      <c r="B67" s="3"/>
      <c r="L67" s="4"/>
      <c r="Q67" s="1"/>
    </row>
    <row r="68" spans="2:17" s="2" customFormat="1">
      <c r="B68" s="3"/>
      <c r="L68" s="4"/>
      <c r="Q68" s="1"/>
    </row>
    <row r="69" spans="2:17" s="2" customFormat="1">
      <c r="B69" s="3"/>
      <c r="L69" s="4"/>
      <c r="Q69" s="1"/>
    </row>
    <row r="70" spans="2:17" s="2" customFormat="1">
      <c r="B70" s="3"/>
      <c r="L70" s="4"/>
      <c r="Q70" s="1"/>
    </row>
    <row r="71" spans="2:17" s="2" customFormat="1">
      <c r="B71" s="3"/>
      <c r="L71" s="4"/>
      <c r="Q71" s="1"/>
    </row>
    <row r="72" spans="2:17" s="2" customFormat="1">
      <c r="B72" s="3"/>
      <c r="L72" s="4"/>
      <c r="Q72" s="1"/>
    </row>
    <row r="73" spans="2:17" s="2" customFormat="1">
      <c r="B73" s="3"/>
      <c r="L73" s="4"/>
      <c r="Q73" s="1"/>
    </row>
    <row r="74" spans="2:17" s="2" customFormat="1">
      <c r="B74" s="3"/>
      <c r="L74" s="4"/>
      <c r="Q74" s="1"/>
    </row>
    <row r="75" spans="2:17" s="2" customFormat="1">
      <c r="B75" s="3"/>
      <c r="L75" s="4"/>
      <c r="Q75" s="1"/>
    </row>
    <row r="76" spans="2:17" s="2" customFormat="1">
      <c r="B76" s="3"/>
      <c r="L76" s="4"/>
      <c r="Q76" s="1"/>
    </row>
    <row r="77" spans="2:17" s="2" customFormat="1">
      <c r="B77" s="3"/>
      <c r="L77" s="4"/>
      <c r="Q77" s="1"/>
    </row>
    <row r="78" spans="2:17" s="2" customFormat="1">
      <c r="B78" s="3"/>
      <c r="L78" s="4"/>
      <c r="Q78" s="1"/>
    </row>
    <row r="79" spans="2:17" s="2" customFormat="1">
      <c r="B79" s="3"/>
      <c r="L79" s="4"/>
      <c r="Q79" s="1"/>
    </row>
    <row r="80" spans="2:17" s="2" customFormat="1">
      <c r="B80" s="3"/>
      <c r="L80" s="4"/>
      <c r="Q80" s="1"/>
    </row>
    <row r="81" spans="2:17" s="2" customFormat="1">
      <c r="B81" s="3"/>
      <c r="L81" s="4"/>
      <c r="Q81" s="1"/>
    </row>
    <row r="82" spans="2:17" s="2" customFormat="1">
      <c r="B82" s="3"/>
      <c r="L82" s="4"/>
      <c r="Q82" s="1"/>
    </row>
    <row r="83" spans="2:17" s="2" customFormat="1">
      <c r="B83" s="3"/>
      <c r="L83" s="4"/>
      <c r="Q83" s="1"/>
    </row>
    <row r="84" spans="2:17" s="2" customFormat="1">
      <c r="B84" s="3"/>
      <c r="L84" s="4"/>
      <c r="Q84" s="1"/>
    </row>
    <row r="85" spans="2:17" s="2" customFormat="1">
      <c r="B85" s="3"/>
      <c r="L85" s="4"/>
      <c r="Q85" s="1"/>
    </row>
    <row r="86" spans="2:17" s="2" customFormat="1">
      <c r="B86" s="3"/>
      <c r="L86" s="4"/>
      <c r="Q86" s="1"/>
    </row>
    <row r="87" spans="2:17" s="2" customFormat="1">
      <c r="B87" s="3"/>
      <c r="L87" s="4"/>
      <c r="Q87" s="1"/>
    </row>
    <row r="88" spans="2:17" s="2" customFormat="1">
      <c r="B88" s="3"/>
      <c r="L88" s="4"/>
      <c r="Q88" s="1"/>
    </row>
    <row r="89" spans="2:17" s="2" customFormat="1">
      <c r="B89" s="3"/>
      <c r="L89" s="4"/>
      <c r="Q89" s="1"/>
    </row>
    <row r="90" spans="2:17" s="2" customFormat="1">
      <c r="B90" s="3"/>
      <c r="L90" s="4"/>
      <c r="Q90" s="1"/>
    </row>
    <row r="91" spans="2:17" s="2" customFormat="1">
      <c r="B91" s="3"/>
      <c r="L91" s="4"/>
      <c r="Q91" s="1"/>
    </row>
    <row r="92" spans="2:17" s="2" customFormat="1">
      <c r="B92" s="3"/>
      <c r="L92" s="4"/>
      <c r="Q92" s="1"/>
    </row>
    <row r="93" spans="2:17" s="2" customFormat="1">
      <c r="B93" s="3"/>
      <c r="L93" s="4"/>
      <c r="Q93" s="1"/>
    </row>
    <row r="94" spans="2:17" s="2" customFormat="1">
      <c r="B94" s="3"/>
      <c r="L94" s="4"/>
      <c r="Q94" s="1"/>
    </row>
    <row r="95" spans="2:17" s="2" customFormat="1">
      <c r="B95" s="3"/>
      <c r="L95" s="4"/>
      <c r="Q95" s="1"/>
    </row>
    <row r="96" spans="2:17" s="2" customFormat="1">
      <c r="B96" s="3"/>
      <c r="L96" s="4"/>
      <c r="Q96" s="1"/>
    </row>
  </sheetData>
  <mergeCells count="19">
    <mergeCell ref="A5:Q5"/>
    <mergeCell ref="P8:P10"/>
    <mergeCell ref="B6:Q6"/>
    <mergeCell ref="C8:C10"/>
    <mergeCell ref="D8:G8"/>
    <mergeCell ref="M9:O9"/>
    <mergeCell ref="E9:G9"/>
    <mergeCell ref="D9:D10"/>
    <mergeCell ref="L9:L10"/>
    <mergeCell ref="A8:A10"/>
    <mergeCell ref="B7:O7"/>
    <mergeCell ref="H8:K8"/>
    <mergeCell ref="B8:B10"/>
    <mergeCell ref="L8:O8"/>
    <mergeCell ref="H9:H10"/>
    <mergeCell ref="I9:K9"/>
    <mergeCell ref="N40:Q40"/>
    <mergeCell ref="B40:D40"/>
    <mergeCell ref="Q8:Q10"/>
  </mergeCells>
  <phoneticPr fontId="1" type="noConversion"/>
  <pageMargins left="0.19685039370078741" right="0.19685039370078741" top="0.78740157480314965" bottom="0.19685039370078741" header="0.11811023622047245" footer="0.11811023622047245"/>
  <pageSetup paperSize="9" scale="52" fitToHeight="20" orientation="landscape"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2013 (Парт.район к Постан)</vt:lpstr>
      <vt:lpstr>'2013 (Парт.район к Постан)'!Заголовки_для_печати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medevx</dc:creator>
  <cp:lastModifiedBy>user05-053</cp:lastModifiedBy>
  <cp:lastPrinted>2014-04-07T00:17:57Z</cp:lastPrinted>
  <dcterms:created xsi:type="dcterms:W3CDTF">2009-11-13T07:13:48Z</dcterms:created>
  <dcterms:modified xsi:type="dcterms:W3CDTF">2014-04-07T00:18:18Z</dcterms:modified>
</cp:coreProperties>
</file>