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600" windowHeight="11535" activeTab="1"/>
  </bookViews>
  <sheets>
    <sheet name="Перечень и краткое описание" sheetId="6" r:id="rId1"/>
    <sheet name="Ресурсное обеспечение программы" sheetId="7" r:id="rId2"/>
  </sheets>
  <definedNames>
    <definedName name="_xlnm.Print_Titles" localSheetId="0">'Перечень и краткое описание'!$6:$6</definedName>
    <definedName name="_xlnm.Print_Titles" localSheetId="1">'Ресурсное обеспечение программы'!$7:$7</definedName>
    <definedName name="_xlnm.Print_Area" localSheetId="0">'Перечень и краткое описание'!$A$1:$O$19</definedName>
    <definedName name="_xlnm.Print_Area" localSheetId="1">'Ресурсное обеспечение программы'!$A$1:$AC$34</definedName>
  </definedNames>
  <calcPr calcId="145621"/>
</workbook>
</file>

<file path=xl/calcChain.xml><?xml version="1.0" encoding="utf-8"?>
<calcChain xmlns="http://schemas.openxmlformats.org/spreadsheetml/2006/main">
  <c r="I9" i="7" l="1"/>
  <c r="I10" i="7"/>
  <c r="J13" i="7"/>
  <c r="K13" i="7"/>
  <c r="L13" i="7"/>
  <c r="J14" i="7"/>
  <c r="K14" i="7"/>
  <c r="L14" i="7"/>
  <c r="I21" i="7"/>
  <c r="I13" i="7" s="1"/>
  <c r="I22" i="7"/>
  <c r="I14" i="7" s="1"/>
  <c r="K25" i="7"/>
  <c r="L25" i="7"/>
  <c r="J25" i="7"/>
  <c r="J24" i="7" l="1"/>
  <c r="L24" i="7"/>
  <c r="K24" i="7" l="1"/>
</calcChain>
</file>

<file path=xl/sharedStrings.xml><?xml version="1.0" encoding="utf-8"?>
<sst xmlns="http://schemas.openxmlformats.org/spreadsheetml/2006/main" count="134" uniqueCount="81">
  <si>
    <t>Код бюджетной</t>
  </si>
  <si>
    <t>классификации</t>
  </si>
  <si>
    <t>1.1.</t>
  </si>
  <si>
    <t>1.</t>
  </si>
  <si>
    <t>1</t>
  </si>
  <si>
    <t>2.</t>
  </si>
  <si>
    <t>Ожидаемый  непосредственный результат (краткое описание)</t>
  </si>
  <si>
    <t>Последствия нереализации муниципальной программы, подпрограммы, отдельного мероприятия</t>
  </si>
  <si>
    <t>Связь с показателями муниципальной программы</t>
  </si>
  <si>
    <t>3</t>
  </si>
  <si>
    <t>4</t>
  </si>
  <si>
    <t>5</t>
  </si>
  <si>
    <t>6</t>
  </si>
  <si>
    <t>7</t>
  </si>
  <si>
    <t>8</t>
  </si>
  <si>
    <t>№ п/п</t>
  </si>
  <si>
    <t>1.2.</t>
  </si>
  <si>
    <t>Срок</t>
  </si>
  <si>
    <t xml:space="preserve"> начала реализации</t>
  </si>
  <si>
    <t xml:space="preserve"> окончания реализации</t>
  </si>
  <si>
    <t>Недостижение запланированного  значения  показателя</t>
  </si>
  <si>
    <t xml:space="preserve"> Исполнитель</t>
  </si>
  <si>
    <t>Доля  обследованного  муниципального жилищного фонда составит 100%</t>
  </si>
  <si>
    <t xml:space="preserve">Проведение мероприятий по обследованию муниципального жилищного фонда, выявлению аварийного и непригодного для проживания жилищного фонда </t>
  </si>
  <si>
    <t>Недостижение запланированного значения показателя</t>
  </si>
  <si>
    <t>Отдел  жилищного фонда</t>
  </si>
  <si>
    <t xml:space="preserve">Проведение мероприятий по капитальному ремонту помещений муниципальной собственности, в том числе ежемесячные платежи региональному оператору на капитальный ремонт общего долевого имущества муниципального жилищного фонда </t>
  </si>
  <si>
    <t xml:space="preserve">Ежемесячные платежи региональному оператору на капитальный ремонт общего долевого имущества муниципального жилищного фонда </t>
  </si>
  <si>
    <t>2.1</t>
  </si>
  <si>
    <t>районный бюджет</t>
  </si>
  <si>
    <t>Всего расходов, тыс.рублей</t>
  </si>
  <si>
    <t>План расходов по годам реализации, тыс.рублей</t>
  </si>
  <si>
    <t>Сумма  перечисленных  ежемесячных платежей составит 100% от плана</t>
  </si>
  <si>
    <t>всего</t>
  </si>
  <si>
    <t>Фонд</t>
  </si>
  <si>
    <t>краевой бюджет</t>
  </si>
  <si>
    <t>Исполнитель</t>
  </si>
  <si>
    <t>Наименование муниципальной программы, подпрограммы, мероприятия подпрограммы, отдельного мероприятия</t>
  </si>
  <si>
    <t>Проведение мероприятий по капитальному ремонту помещений муниципальной собственности, всего</t>
  </si>
  <si>
    <t>Отдел жилищного фонда</t>
  </si>
  <si>
    <t xml:space="preserve">Отдел  жилищного фонда </t>
  </si>
  <si>
    <t>Сумма перечисленных ежемесячных платежей составит 100% от плана</t>
  </si>
  <si>
    <t>Доля обследованного муниципального жилищного фонда составит 100%</t>
  </si>
  <si>
    <t xml:space="preserve">Отдел жилищного фонда </t>
  </si>
  <si>
    <t>Источники ресурсного обеспечения</t>
  </si>
  <si>
    <t>Приобретение жилых помещений в муниципальную собственность на территории Партизанского муниципального района</t>
  </si>
  <si>
    <t>________________________________</t>
  </si>
  <si>
    <t>_________________________________</t>
  </si>
  <si>
    <t>По источникам ресурсного обеспечения: государственная корпорация Фонд содействия реформированию жилищно-коммунального хозяйства (далее - Фонд), краевой бюджет указана  прогнозная  оценка средств</t>
  </si>
  <si>
    <t>1.1</t>
  </si>
  <si>
    <t xml:space="preserve">Отдел  жилищного фонда                                                  Отдел капитального строительства </t>
  </si>
  <si>
    <t>Обеспечение мероприятий  по переселению  граждан из аварийного жилищного фонда, расположенного на территории Партизанского муниципального района, всего</t>
  </si>
  <si>
    <t>Снос аварийных домов</t>
  </si>
  <si>
    <t>1.1.1</t>
  </si>
  <si>
    <t>1.1.2</t>
  </si>
  <si>
    <t>1.2</t>
  </si>
  <si>
    <t>1.2.1</t>
  </si>
  <si>
    <t>Обеспечение мероприятий по переселению граждан из аварийного жилищного фонда, расположенного на территории  Партизанского муниципального района:</t>
  </si>
  <si>
    <t xml:space="preserve">Снос аварийных домов </t>
  </si>
  <si>
    <t>Проведение мероприятий по капитальному  ремонту помещений муни цпальной собственности</t>
  </si>
  <si>
    <t>Площадь  жилых домов, техническое  состояние  которых улучшено  до нормативного</t>
  </si>
  <si>
    <t>Отдел жилищного фонда                                    Управление по распоряжению муницпальной собственностью</t>
  </si>
  <si>
    <t xml:space="preserve">Приложение № 2                                                                                                           к муниципальной программе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годы», утвержденной постановлением администрации Партизанского муниципального района                                          от ___________ № _____
</t>
  </si>
  <si>
    <t>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</t>
  </si>
  <si>
    <t>2023 г. (план)</t>
  </si>
  <si>
    <t>2024 г. (оценка)</t>
  </si>
  <si>
    <t>2025 г. (оценка)</t>
  </si>
  <si>
    <t>2026г. (оценка)</t>
  </si>
  <si>
    <t>2027г. (оценка)</t>
  </si>
  <si>
    <t xml:space="preserve">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
 </t>
  </si>
  <si>
    <t xml:space="preserve">Приложение № 1                                                                                                                                                                к муниципальной программе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годы», утвержденной постановлением администрации Партизанского муниципального района от ______ №_______
</t>
  </si>
  <si>
    <t xml:space="preserve">Муниципальная программа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годы» 
</t>
  </si>
  <si>
    <t xml:space="preserve"> Отдельные мероприятия  муниципальной программы «Проведение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годы» 
</t>
  </si>
  <si>
    <t>2023</t>
  </si>
  <si>
    <t>2027</t>
  </si>
  <si>
    <t>Переселение 157 граждан, проживающих в 86 жилых помещениях, из  аварийного жилищного фонда</t>
  </si>
  <si>
    <t xml:space="preserve"> Снос 1283,3 кв. м аварийного жилищного фонда</t>
  </si>
  <si>
    <t>Переселение 157 граждан, проживающих в 86 жилых помещениях, из аварийного жилищного фонда общей площадью 2363,3 кв.м</t>
  </si>
  <si>
    <t>1.2.2</t>
  </si>
  <si>
    <t>1.2.3</t>
  </si>
  <si>
    <t xml:space="preserve">2. Отдельные мероприятия муниципальной программы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</si>
</sst>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0"/>
    <numFmt numFmtId="166" formatCode="d/m;@"/>
  </numFmts>
  <fonts count="15" x14ac:knownFonts="1">
    <font>
      <sz val="10"/>
      <name val="Arial Cyr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0" fillId="2" borderId="8" xfId="0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/>
    <xf numFmtId="49" fontId="1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topLeftCell="A16" zoomScale="73" zoomScaleNormal="90" zoomScaleSheetLayoutView="73" workbookViewId="0">
      <selection activeCell="I8" sqref="I8"/>
    </sheetView>
  </sheetViews>
  <sheetFormatPr defaultRowHeight="15" x14ac:dyDescent="0.2"/>
  <cols>
    <col min="1" max="1" width="7.140625" style="2" customWidth="1"/>
    <col min="2" max="2" width="58.140625" style="1" customWidth="1"/>
    <col min="3" max="3" width="5.42578125" style="2" hidden="1" customWidth="1"/>
    <col min="4" max="4" width="6.5703125" style="2" hidden="1" customWidth="1"/>
    <col min="5" max="5" width="9.7109375" style="2" hidden="1" customWidth="1"/>
    <col min="6" max="6" width="6.5703125" style="4" hidden="1" customWidth="1"/>
    <col min="7" max="7" width="19.5703125" style="4" customWidth="1"/>
    <col min="8" max="9" width="10.42578125" style="4" customWidth="1"/>
    <col min="10" max="10" width="26.5703125" style="4" customWidth="1"/>
    <col min="11" max="11" width="21.5703125" style="4" customWidth="1"/>
    <col min="12" max="12" width="33.5703125" style="13" customWidth="1"/>
    <col min="13" max="13" width="13.85546875" style="3" hidden="1" customWidth="1"/>
    <col min="14" max="14" width="9.140625" style="3" hidden="1" customWidth="1"/>
    <col min="15" max="16" width="9.140625" style="2" hidden="1" customWidth="1"/>
    <col min="17" max="17" width="9.28515625" style="2" hidden="1" customWidth="1"/>
    <col min="18" max="20" width="9.140625" style="2" hidden="1" customWidth="1"/>
    <col min="21" max="16384" width="9.140625" style="2"/>
  </cols>
  <sheetData>
    <row r="1" spans="1:14" ht="19.5" customHeight="1" x14ac:dyDescent="0.25">
      <c r="K1" s="79"/>
      <c r="L1" s="80"/>
    </row>
    <row r="2" spans="1:14" ht="102.75" customHeight="1" x14ac:dyDescent="0.2">
      <c r="J2" s="94" t="s">
        <v>70</v>
      </c>
      <c r="K2" s="94"/>
      <c r="L2" s="94"/>
    </row>
    <row r="3" spans="1:14" ht="93.75" customHeight="1" x14ac:dyDescent="0.2">
      <c r="A3" s="83" t="s">
        <v>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4" ht="27" customHeight="1" x14ac:dyDescent="0.2">
      <c r="A4" s="6"/>
      <c r="B4" s="86" t="s">
        <v>37</v>
      </c>
      <c r="C4" s="86" t="s">
        <v>0</v>
      </c>
      <c r="D4" s="86"/>
      <c r="E4" s="86"/>
      <c r="F4" s="86"/>
      <c r="G4" s="92" t="s">
        <v>21</v>
      </c>
      <c r="H4" s="88" t="s">
        <v>17</v>
      </c>
      <c r="I4" s="89"/>
      <c r="J4" s="10"/>
      <c r="K4" s="81" t="s">
        <v>7</v>
      </c>
      <c r="L4" s="90" t="s">
        <v>8</v>
      </c>
      <c r="M4" s="2"/>
    </row>
    <row r="5" spans="1:14" ht="81.75" customHeight="1" x14ac:dyDescent="0.2">
      <c r="A5" s="8" t="s">
        <v>15</v>
      </c>
      <c r="B5" s="87"/>
      <c r="C5" s="85" t="s">
        <v>1</v>
      </c>
      <c r="D5" s="85"/>
      <c r="E5" s="85"/>
      <c r="F5" s="85"/>
      <c r="G5" s="93"/>
      <c r="H5" s="12" t="s">
        <v>18</v>
      </c>
      <c r="I5" s="12" t="s">
        <v>19</v>
      </c>
      <c r="J5" s="11" t="s">
        <v>6</v>
      </c>
      <c r="K5" s="82"/>
      <c r="L5" s="91"/>
      <c r="M5" s="2"/>
    </row>
    <row r="6" spans="1:14" ht="17.25" customHeight="1" x14ac:dyDescent="0.2">
      <c r="A6" s="9" t="s">
        <v>4</v>
      </c>
      <c r="B6" s="5">
        <v>2</v>
      </c>
      <c r="C6" s="5">
        <v>4</v>
      </c>
      <c r="D6" s="5">
        <v>5</v>
      </c>
      <c r="E6" s="5">
        <v>6</v>
      </c>
      <c r="F6" s="5">
        <v>7</v>
      </c>
      <c r="G6" s="9" t="s">
        <v>9</v>
      </c>
      <c r="H6" s="9" t="s">
        <v>10</v>
      </c>
      <c r="I6" s="9" t="s">
        <v>11</v>
      </c>
      <c r="J6" s="9" t="s">
        <v>12</v>
      </c>
      <c r="K6" s="71" t="s">
        <v>13</v>
      </c>
      <c r="L6" s="52" t="s">
        <v>14</v>
      </c>
      <c r="M6" s="2"/>
    </row>
    <row r="7" spans="1:14" s="21" customFormat="1" ht="53.25" customHeight="1" x14ac:dyDescent="0.2">
      <c r="A7" s="15">
        <v>1</v>
      </c>
      <c r="B7" s="17" t="s">
        <v>57</v>
      </c>
      <c r="C7" s="7"/>
      <c r="D7" s="7"/>
      <c r="E7" s="7"/>
      <c r="F7" s="13"/>
      <c r="G7" s="9"/>
      <c r="H7" s="13"/>
      <c r="I7" s="13"/>
      <c r="J7" s="9"/>
      <c r="K7" s="71"/>
      <c r="L7" s="52"/>
      <c r="M7" s="3"/>
      <c r="N7" s="3"/>
    </row>
    <row r="8" spans="1:14" s="19" customFormat="1" ht="84" customHeight="1" x14ac:dyDescent="0.2">
      <c r="A8" s="7" t="s">
        <v>2</v>
      </c>
      <c r="B8" s="16" t="s">
        <v>45</v>
      </c>
      <c r="C8" s="7"/>
      <c r="D8" s="7"/>
      <c r="E8" s="7"/>
      <c r="F8" s="13"/>
      <c r="G8" s="26" t="s">
        <v>39</v>
      </c>
      <c r="H8" s="13" t="s">
        <v>73</v>
      </c>
      <c r="I8" s="13" t="s">
        <v>74</v>
      </c>
      <c r="J8" s="52" t="s">
        <v>75</v>
      </c>
      <c r="K8" s="71" t="s">
        <v>20</v>
      </c>
      <c r="L8" s="75" t="s">
        <v>77</v>
      </c>
      <c r="M8" s="3"/>
      <c r="N8" s="3"/>
    </row>
    <row r="9" spans="1:14" s="22" customFormat="1" ht="57" customHeight="1" x14ac:dyDescent="0.2">
      <c r="A9" s="7" t="s">
        <v>16</v>
      </c>
      <c r="B9" s="25" t="s">
        <v>58</v>
      </c>
      <c r="C9" s="7"/>
      <c r="D9" s="7"/>
      <c r="E9" s="7"/>
      <c r="F9" s="13"/>
      <c r="G9" s="26" t="s">
        <v>39</v>
      </c>
      <c r="H9" s="13" t="s">
        <v>73</v>
      </c>
      <c r="I9" s="13" t="s">
        <v>74</v>
      </c>
      <c r="J9" s="52" t="s">
        <v>76</v>
      </c>
      <c r="K9" s="71" t="s">
        <v>20</v>
      </c>
      <c r="L9" s="75"/>
      <c r="M9" s="3"/>
      <c r="N9" s="3"/>
    </row>
    <row r="10" spans="1:14" s="18" customFormat="1" ht="34.5" customHeight="1" x14ac:dyDescent="0.2">
      <c r="A10" s="7"/>
      <c r="B10" s="76" t="s">
        <v>80</v>
      </c>
      <c r="C10" s="77"/>
      <c r="D10" s="77"/>
      <c r="E10" s="77"/>
      <c r="F10" s="77"/>
      <c r="G10" s="77"/>
      <c r="H10" s="77"/>
      <c r="I10" s="77"/>
      <c r="J10" s="77"/>
      <c r="K10" s="77"/>
      <c r="L10" s="78"/>
      <c r="M10" s="3"/>
      <c r="N10" s="3"/>
    </row>
    <row r="11" spans="1:14" s="18" customFormat="1" ht="63.75" customHeight="1" x14ac:dyDescent="0.2">
      <c r="A11" s="27" t="s">
        <v>3</v>
      </c>
      <c r="B11" s="16" t="s">
        <v>23</v>
      </c>
      <c r="C11" s="27"/>
      <c r="D11" s="27"/>
      <c r="E11" s="27"/>
      <c r="F11" s="13"/>
      <c r="G11" s="52" t="s">
        <v>39</v>
      </c>
      <c r="H11" s="13" t="s">
        <v>73</v>
      </c>
      <c r="I11" s="13" t="s">
        <v>74</v>
      </c>
      <c r="J11" s="52" t="s">
        <v>22</v>
      </c>
      <c r="K11" s="71" t="s">
        <v>24</v>
      </c>
      <c r="L11" s="52" t="s">
        <v>42</v>
      </c>
      <c r="M11" s="3"/>
      <c r="N11" s="3"/>
    </row>
    <row r="12" spans="1:14" s="20" customFormat="1" ht="80.25" customHeight="1" x14ac:dyDescent="0.2">
      <c r="A12" s="27" t="s">
        <v>5</v>
      </c>
      <c r="B12" s="61" t="s">
        <v>26</v>
      </c>
      <c r="C12" s="27"/>
      <c r="D12" s="27"/>
      <c r="E12" s="27"/>
      <c r="F12" s="13"/>
      <c r="G12" s="52" t="s">
        <v>39</v>
      </c>
      <c r="H12" s="13" t="s">
        <v>73</v>
      </c>
      <c r="I12" s="13" t="s">
        <v>74</v>
      </c>
      <c r="J12" s="52"/>
      <c r="K12" s="71"/>
      <c r="L12" s="52"/>
      <c r="M12" s="3"/>
      <c r="N12" s="3"/>
    </row>
    <row r="13" spans="1:14" s="20" customFormat="1" ht="51" customHeight="1" x14ac:dyDescent="0.2">
      <c r="A13" s="13" t="s">
        <v>28</v>
      </c>
      <c r="B13" s="23" t="s">
        <v>27</v>
      </c>
      <c r="C13" s="27"/>
      <c r="D13" s="27"/>
      <c r="E13" s="27"/>
      <c r="F13" s="13"/>
      <c r="G13" s="52" t="s">
        <v>43</v>
      </c>
      <c r="H13" s="13" t="s">
        <v>73</v>
      </c>
      <c r="I13" s="13" t="s">
        <v>74</v>
      </c>
      <c r="J13" s="52" t="s">
        <v>32</v>
      </c>
      <c r="K13" s="71" t="s">
        <v>24</v>
      </c>
      <c r="L13" s="52" t="s">
        <v>41</v>
      </c>
      <c r="M13" s="3"/>
      <c r="N13" s="3"/>
    </row>
    <row r="14" spans="1:14" ht="63.75" customHeight="1" x14ac:dyDescent="0.2">
      <c r="A14" s="62">
        <v>42402</v>
      </c>
      <c r="B14" s="24" t="s">
        <v>59</v>
      </c>
      <c r="C14" s="14"/>
      <c r="D14" s="27"/>
      <c r="E14" s="27"/>
      <c r="F14" s="13"/>
      <c r="G14" s="52" t="s">
        <v>39</v>
      </c>
      <c r="H14" s="52" t="s">
        <v>73</v>
      </c>
      <c r="I14" s="52" t="s">
        <v>74</v>
      </c>
      <c r="J14" s="63" t="s">
        <v>60</v>
      </c>
      <c r="K14" s="71" t="s">
        <v>20</v>
      </c>
      <c r="L14" s="63" t="s">
        <v>60</v>
      </c>
    </row>
    <row r="15" spans="1:14" ht="9" hidden="1" customHeight="1" x14ac:dyDescent="0.2"/>
    <row r="16" spans="1:14" x14ac:dyDescent="0.2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1:14" x14ac:dyDescent="0.2">
      <c r="K17" s="3"/>
      <c r="L17" s="3"/>
      <c r="M17" s="2"/>
      <c r="N17" s="2"/>
    </row>
    <row r="18" spans="11:14" x14ac:dyDescent="0.2">
      <c r="K18" s="3"/>
      <c r="L18" s="3"/>
      <c r="M18" s="2"/>
      <c r="N18" s="2"/>
    </row>
    <row r="19" spans="11:14" x14ac:dyDescent="0.2">
      <c r="K19" s="3"/>
      <c r="L19" s="3"/>
      <c r="M19" s="2"/>
      <c r="N19" s="2"/>
    </row>
  </sheetData>
  <mergeCells count="13">
    <mergeCell ref="A16:L16"/>
    <mergeCell ref="L8:L9"/>
    <mergeCell ref="B10:L10"/>
    <mergeCell ref="K1:L1"/>
    <mergeCell ref="K4:K5"/>
    <mergeCell ref="A3:L3"/>
    <mergeCell ref="C5:F5"/>
    <mergeCell ref="B4:B5"/>
    <mergeCell ref="C4:F4"/>
    <mergeCell ref="H4:I4"/>
    <mergeCell ref="L4:L5"/>
    <mergeCell ref="G4:G5"/>
    <mergeCell ref="J2:L2"/>
  </mergeCells>
  <pageMargins left="0.19685039370078741" right="0.19685039370078741" top="0.59055118110236227" bottom="0.19685039370078741" header="0.31496062992125984" footer="0.31496062992125984"/>
  <pageSetup paperSize="9" scale="78" fitToHeight="0" orientation="landscape" r:id="rId1"/>
  <headerFooter differentFirst="1">
    <oddHeader>&amp;C&amp;P</oddHeader>
  </headerFooter>
  <rowBreaks count="1" manualBreakCount="1">
    <brk id="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view="pageBreakPreview" topLeftCell="A10" zoomScale="85" zoomScaleNormal="90" zoomScaleSheetLayoutView="85" workbookViewId="0">
      <selection activeCell="K9" sqref="K9"/>
    </sheetView>
  </sheetViews>
  <sheetFormatPr defaultRowHeight="15" x14ac:dyDescent="0.2"/>
  <cols>
    <col min="1" max="1" width="7.140625" style="28" customWidth="1"/>
    <col min="2" max="2" width="41.5703125" style="29" customWidth="1"/>
    <col min="3" max="3" width="5.42578125" style="28" hidden="1" customWidth="1"/>
    <col min="4" max="4" width="6.5703125" style="28" hidden="1" customWidth="1"/>
    <col min="5" max="5" width="9.7109375" style="28" hidden="1" customWidth="1"/>
    <col min="6" max="6" width="6.5703125" style="30" hidden="1" customWidth="1"/>
    <col min="7" max="7" width="0.140625" style="30" hidden="1" customWidth="1"/>
    <col min="8" max="8" width="22.7109375" style="30" customWidth="1"/>
    <col min="9" max="9" width="18.140625" style="30" customWidth="1"/>
    <col min="10" max="10" width="12" style="30" customWidth="1"/>
    <col min="11" max="11" width="12.42578125" style="30" customWidth="1"/>
    <col min="12" max="12" width="14.140625" style="30" customWidth="1"/>
    <col min="13" max="13" width="13.85546875" style="31" hidden="1" customWidth="1"/>
    <col min="14" max="14" width="9.140625" style="31" hidden="1" customWidth="1"/>
    <col min="15" max="16" width="9.140625" style="28" hidden="1" customWidth="1"/>
    <col min="17" max="17" width="9.28515625" style="28" hidden="1" customWidth="1"/>
    <col min="18" max="20" width="9.140625" style="28" hidden="1" customWidth="1"/>
    <col min="21" max="21" width="12.5703125" style="69" customWidth="1"/>
    <col min="22" max="22" width="12.5703125" style="64" customWidth="1"/>
    <col min="23" max="23" width="20.28515625" style="64" customWidth="1"/>
    <col min="24" max="28" width="9.140625" style="28" hidden="1" customWidth="1"/>
    <col min="29" max="29" width="1.5703125" style="28" customWidth="1"/>
    <col min="30" max="30" width="37" style="28" customWidth="1"/>
    <col min="31" max="16384" width="9.140625" style="28"/>
  </cols>
  <sheetData>
    <row r="1" spans="1:29" ht="20.25" customHeight="1" x14ac:dyDescent="0.2">
      <c r="K1" s="109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9" ht="143.25" customHeight="1" x14ac:dyDescent="0.2">
      <c r="K2" s="108" t="s">
        <v>62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9" ht="78" customHeight="1" x14ac:dyDescent="0.2">
      <c r="A3" s="121" t="s">
        <v>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9" ht="48" customHeight="1" x14ac:dyDescent="0.2">
      <c r="A4" s="119" t="s">
        <v>48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9" ht="27" customHeight="1" x14ac:dyDescent="0.2">
      <c r="A5" s="97" t="s">
        <v>15</v>
      </c>
      <c r="B5" s="97" t="s">
        <v>37</v>
      </c>
      <c r="C5" s="105" t="s">
        <v>0</v>
      </c>
      <c r="D5" s="105"/>
      <c r="E5" s="105"/>
      <c r="F5" s="105"/>
      <c r="G5" s="32"/>
      <c r="H5" s="95" t="s">
        <v>44</v>
      </c>
      <c r="I5" s="95" t="s">
        <v>30</v>
      </c>
      <c r="J5" s="139" t="s">
        <v>31</v>
      </c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W5" s="122" t="s">
        <v>36</v>
      </c>
    </row>
    <row r="6" spans="1:29" ht="42.75" customHeight="1" x14ac:dyDescent="0.2">
      <c r="A6" s="98"/>
      <c r="B6" s="118"/>
      <c r="C6" s="105" t="s">
        <v>1</v>
      </c>
      <c r="D6" s="105"/>
      <c r="E6" s="105"/>
      <c r="F6" s="105"/>
      <c r="G6" s="32"/>
      <c r="H6" s="95"/>
      <c r="I6" s="96"/>
      <c r="J6" s="33" t="s">
        <v>64</v>
      </c>
      <c r="K6" s="68" t="s">
        <v>65</v>
      </c>
      <c r="L6" s="33" t="s">
        <v>66</v>
      </c>
      <c r="M6" s="34"/>
      <c r="N6" s="35"/>
      <c r="O6" s="34"/>
      <c r="P6" s="34"/>
      <c r="Q6" s="34"/>
      <c r="R6" s="34"/>
      <c r="S6" s="34"/>
      <c r="T6" s="34"/>
      <c r="U6" s="72" t="s">
        <v>67</v>
      </c>
      <c r="V6" s="70" t="s">
        <v>68</v>
      </c>
      <c r="W6" s="96"/>
    </row>
    <row r="7" spans="1:29" ht="17.25" customHeight="1" x14ac:dyDescent="0.2">
      <c r="A7" s="36" t="s">
        <v>4</v>
      </c>
      <c r="B7" s="36">
        <v>2</v>
      </c>
      <c r="C7" s="36">
        <v>4</v>
      </c>
      <c r="D7" s="36">
        <v>5</v>
      </c>
      <c r="E7" s="36">
        <v>6</v>
      </c>
      <c r="F7" s="36">
        <v>7</v>
      </c>
      <c r="G7" s="37"/>
      <c r="H7" s="36" t="s">
        <v>9</v>
      </c>
      <c r="I7" s="36" t="s">
        <v>10</v>
      </c>
      <c r="J7" s="36" t="s">
        <v>11</v>
      </c>
      <c r="K7" s="36" t="s">
        <v>12</v>
      </c>
      <c r="L7" s="36" t="s">
        <v>13</v>
      </c>
      <c r="M7" s="38"/>
      <c r="N7" s="39"/>
      <c r="O7" s="38"/>
      <c r="P7" s="38"/>
      <c r="Q7" s="38"/>
      <c r="R7" s="38"/>
      <c r="S7" s="38"/>
      <c r="T7" s="38"/>
      <c r="U7" s="73">
        <v>8</v>
      </c>
      <c r="V7" s="64">
        <v>9</v>
      </c>
      <c r="W7" s="40">
        <v>10</v>
      </c>
    </row>
    <row r="8" spans="1:29" ht="24" customHeight="1" x14ac:dyDescent="0.2">
      <c r="A8" s="114" t="s">
        <v>3</v>
      </c>
      <c r="B8" s="116" t="s">
        <v>71</v>
      </c>
      <c r="C8" s="36"/>
      <c r="D8" s="36"/>
      <c r="E8" s="36"/>
      <c r="F8" s="36"/>
      <c r="G8" s="28"/>
      <c r="H8" s="41" t="s">
        <v>33</v>
      </c>
      <c r="I8" s="42">
        <v>16870</v>
      </c>
      <c r="J8" s="42">
        <v>1860</v>
      </c>
      <c r="K8" s="42">
        <v>4560</v>
      </c>
      <c r="L8" s="42">
        <v>3550</v>
      </c>
      <c r="M8" s="43"/>
      <c r="N8" s="44"/>
      <c r="O8" s="43"/>
      <c r="P8" s="43"/>
      <c r="Q8" s="43"/>
      <c r="R8" s="43"/>
      <c r="S8" s="43"/>
      <c r="T8" s="43"/>
      <c r="U8" s="47">
        <v>3550</v>
      </c>
      <c r="V8" s="47">
        <v>3350</v>
      </c>
      <c r="W8" s="122"/>
    </row>
    <row r="9" spans="1:29" ht="27.75" customHeight="1" x14ac:dyDescent="0.2">
      <c r="A9" s="115"/>
      <c r="B9" s="117"/>
      <c r="C9" s="36"/>
      <c r="D9" s="36"/>
      <c r="E9" s="36"/>
      <c r="F9" s="36"/>
      <c r="G9" s="28"/>
      <c r="H9" s="41" t="s">
        <v>34</v>
      </c>
      <c r="I9" s="42">
        <f t="shared" ref="I9:I10" si="0">J9+K9+L9</f>
        <v>0</v>
      </c>
      <c r="J9" s="42"/>
      <c r="K9" s="42"/>
      <c r="L9" s="42"/>
      <c r="M9" s="43"/>
      <c r="N9" s="44"/>
      <c r="O9" s="43"/>
      <c r="P9" s="43"/>
      <c r="Q9" s="43"/>
      <c r="R9" s="43"/>
      <c r="S9" s="43"/>
      <c r="T9" s="43"/>
      <c r="U9" s="47"/>
      <c r="V9" s="47"/>
      <c r="W9" s="96"/>
    </row>
    <row r="10" spans="1:29" ht="33" customHeight="1" x14ac:dyDescent="0.2">
      <c r="A10" s="115"/>
      <c r="B10" s="117"/>
      <c r="C10" s="36"/>
      <c r="D10" s="36"/>
      <c r="E10" s="36"/>
      <c r="F10" s="36"/>
      <c r="G10" s="28"/>
      <c r="H10" s="41" t="s">
        <v>35</v>
      </c>
      <c r="I10" s="42">
        <f t="shared" si="0"/>
        <v>0</v>
      </c>
      <c r="J10" s="42"/>
      <c r="K10" s="42"/>
      <c r="L10" s="42"/>
      <c r="M10" s="43"/>
      <c r="N10" s="44"/>
      <c r="O10" s="43"/>
      <c r="P10" s="43"/>
      <c r="Q10" s="43"/>
      <c r="R10" s="43"/>
      <c r="S10" s="43"/>
      <c r="T10" s="43"/>
      <c r="U10" s="47"/>
      <c r="V10" s="47"/>
      <c r="W10" s="96"/>
    </row>
    <row r="11" spans="1:29" ht="25.5" customHeight="1" x14ac:dyDescent="0.2">
      <c r="A11" s="115"/>
      <c r="B11" s="117"/>
      <c r="C11" s="36"/>
      <c r="D11" s="36"/>
      <c r="E11" s="36"/>
      <c r="F11" s="36"/>
      <c r="G11" s="28"/>
      <c r="H11" s="41" t="s">
        <v>29</v>
      </c>
      <c r="I11" s="42">
        <v>16870</v>
      </c>
      <c r="J11" s="42">
        <v>1860</v>
      </c>
      <c r="K11" s="42">
        <v>4560</v>
      </c>
      <c r="L11" s="42">
        <v>3550</v>
      </c>
      <c r="M11" s="43"/>
      <c r="N11" s="44"/>
      <c r="O11" s="43"/>
      <c r="P11" s="43"/>
      <c r="Q11" s="43"/>
      <c r="R11" s="43"/>
      <c r="S11" s="43"/>
      <c r="T11" s="43"/>
      <c r="U11" s="47">
        <v>3550</v>
      </c>
      <c r="V11" s="47">
        <v>3350</v>
      </c>
      <c r="W11" s="96"/>
    </row>
    <row r="12" spans="1:29" s="31" customFormat="1" ht="40.5" customHeight="1" x14ac:dyDescent="0.2">
      <c r="A12" s="103" t="s">
        <v>49</v>
      </c>
      <c r="B12" s="101" t="s">
        <v>51</v>
      </c>
      <c r="C12" s="34"/>
      <c r="D12" s="34"/>
      <c r="E12" s="34"/>
      <c r="F12" s="32"/>
      <c r="G12" s="32"/>
      <c r="H12" s="41" t="s">
        <v>33</v>
      </c>
      <c r="I12" s="53">
        <v>8190</v>
      </c>
      <c r="J12" s="53">
        <v>0</v>
      </c>
      <c r="K12" s="53">
        <v>2910</v>
      </c>
      <c r="L12" s="53">
        <v>1900</v>
      </c>
      <c r="M12" s="35"/>
      <c r="N12" s="35"/>
      <c r="O12" s="34"/>
      <c r="P12" s="34"/>
      <c r="Q12" s="34"/>
      <c r="R12" s="34"/>
      <c r="S12" s="34"/>
      <c r="T12" s="34"/>
      <c r="U12" s="64">
        <v>1690</v>
      </c>
      <c r="V12" s="64">
        <v>1690</v>
      </c>
      <c r="W12" s="122"/>
      <c r="X12" s="28"/>
      <c r="Y12" s="28"/>
      <c r="Z12" s="28"/>
      <c r="AA12" s="28"/>
      <c r="AB12" s="28"/>
      <c r="AC12" s="28"/>
    </row>
    <row r="13" spans="1:29" s="31" customFormat="1" ht="30.75" customHeight="1" x14ac:dyDescent="0.2">
      <c r="A13" s="131"/>
      <c r="B13" s="129"/>
      <c r="C13" s="34"/>
      <c r="D13" s="34"/>
      <c r="E13" s="34"/>
      <c r="F13" s="32"/>
      <c r="G13" s="32"/>
      <c r="H13" s="41" t="s">
        <v>34</v>
      </c>
      <c r="I13" s="53">
        <f t="shared" ref="I13:K13" si="1">I17+I21</f>
        <v>0</v>
      </c>
      <c r="J13" s="53">
        <f t="shared" si="1"/>
        <v>0</v>
      </c>
      <c r="K13" s="53">
        <f t="shared" si="1"/>
        <v>0</v>
      </c>
      <c r="L13" s="53">
        <f>L17+L21</f>
        <v>0</v>
      </c>
      <c r="M13" s="35"/>
      <c r="N13" s="35"/>
      <c r="O13" s="34"/>
      <c r="P13" s="34"/>
      <c r="Q13" s="34"/>
      <c r="R13" s="34"/>
      <c r="S13" s="34"/>
      <c r="T13" s="34"/>
      <c r="U13" s="64"/>
      <c r="V13" s="64"/>
      <c r="W13" s="96"/>
      <c r="X13" s="28"/>
      <c r="Y13" s="28"/>
      <c r="Z13" s="28"/>
      <c r="AA13" s="28"/>
      <c r="AB13" s="28"/>
      <c r="AC13" s="28"/>
    </row>
    <row r="14" spans="1:29" s="31" customFormat="1" ht="22.5" customHeight="1" x14ac:dyDescent="0.2">
      <c r="A14" s="131"/>
      <c r="B14" s="129"/>
      <c r="C14" s="34"/>
      <c r="D14" s="34"/>
      <c r="E14" s="34"/>
      <c r="F14" s="32"/>
      <c r="G14" s="32"/>
      <c r="H14" s="41" t="s">
        <v>35</v>
      </c>
      <c r="I14" s="53">
        <f t="shared" ref="I14:K14" si="2">I18+I22</f>
        <v>0</v>
      </c>
      <c r="J14" s="53">
        <f t="shared" si="2"/>
        <v>0</v>
      </c>
      <c r="K14" s="53">
        <f t="shared" si="2"/>
        <v>0</v>
      </c>
      <c r="L14" s="53">
        <f>L18+L22</f>
        <v>0</v>
      </c>
      <c r="M14" s="35"/>
      <c r="N14" s="35"/>
      <c r="O14" s="34"/>
      <c r="P14" s="34"/>
      <c r="Q14" s="34"/>
      <c r="R14" s="34"/>
      <c r="S14" s="34"/>
      <c r="T14" s="34"/>
      <c r="U14" s="64"/>
      <c r="V14" s="64"/>
      <c r="W14" s="96"/>
      <c r="X14" s="28"/>
      <c r="Y14" s="28"/>
      <c r="Z14" s="28"/>
      <c r="AA14" s="28"/>
      <c r="AB14" s="28"/>
      <c r="AC14" s="28"/>
    </row>
    <row r="15" spans="1:29" s="31" customFormat="1" ht="30.75" customHeight="1" x14ac:dyDescent="0.2">
      <c r="A15" s="104"/>
      <c r="B15" s="130"/>
      <c r="C15" s="34"/>
      <c r="D15" s="34"/>
      <c r="E15" s="34"/>
      <c r="F15" s="32"/>
      <c r="G15" s="32"/>
      <c r="H15" s="41" t="s">
        <v>29</v>
      </c>
      <c r="I15" s="53">
        <v>8190</v>
      </c>
      <c r="J15" s="53">
        <v>0</v>
      </c>
      <c r="K15" s="53">
        <v>2910</v>
      </c>
      <c r="L15" s="53">
        <v>1900</v>
      </c>
      <c r="M15" s="35"/>
      <c r="N15" s="35"/>
      <c r="O15" s="34"/>
      <c r="P15" s="34"/>
      <c r="Q15" s="34"/>
      <c r="R15" s="34"/>
      <c r="S15" s="34"/>
      <c r="T15" s="34"/>
      <c r="U15" s="64">
        <v>1690</v>
      </c>
      <c r="V15" s="64">
        <v>1690</v>
      </c>
      <c r="W15" s="96"/>
      <c r="X15" s="28"/>
      <c r="Y15" s="28"/>
      <c r="Z15" s="28"/>
      <c r="AA15" s="28"/>
      <c r="AB15" s="28"/>
      <c r="AC15" s="28"/>
    </row>
    <row r="16" spans="1:29" s="31" customFormat="1" ht="21" customHeight="1" x14ac:dyDescent="0.2">
      <c r="A16" s="134" t="s">
        <v>53</v>
      </c>
      <c r="B16" s="112" t="s">
        <v>45</v>
      </c>
      <c r="C16" s="64"/>
      <c r="D16" s="64"/>
      <c r="E16" s="64"/>
      <c r="F16" s="32"/>
      <c r="G16" s="32"/>
      <c r="H16" s="46" t="s">
        <v>33</v>
      </c>
      <c r="I16" s="55">
        <v>7463</v>
      </c>
      <c r="J16" s="59">
        <v>0</v>
      </c>
      <c r="K16" s="59">
        <v>2910</v>
      </c>
      <c r="L16" s="59">
        <v>1900</v>
      </c>
      <c r="M16" s="35"/>
      <c r="N16" s="35"/>
      <c r="O16" s="64"/>
      <c r="P16" s="64"/>
      <c r="Q16" s="64"/>
      <c r="R16" s="64"/>
      <c r="S16" s="64"/>
      <c r="T16" s="64"/>
      <c r="U16" s="64">
        <v>1326.5</v>
      </c>
      <c r="V16" s="64">
        <v>1326.5</v>
      </c>
      <c r="W16" s="122" t="s">
        <v>61</v>
      </c>
      <c r="X16" s="65"/>
      <c r="Y16" s="65"/>
      <c r="Z16" s="65"/>
      <c r="AA16" s="65"/>
      <c r="AB16" s="65"/>
      <c r="AC16" s="65"/>
    </row>
    <row r="17" spans="1:29" s="31" customFormat="1" ht="21" customHeight="1" x14ac:dyDescent="0.2">
      <c r="A17" s="135"/>
      <c r="B17" s="137"/>
      <c r="C17" s="64"/>
      <c r="D17" s="64"/>
      <c r="E17" s="64"/>
      <c r="F17" s="32"/>
      <c r="G17" s="32"/>
      <c r="H17" s="46" t="s">
        <v>34</v>
      </c>
      <c r="I17" s="55">
        <v>0</v>
      </c>
      <c r="J17" s="55">
        <v>0</v>
      </c>
      <c r="K17" s="59">
        <v>0</v>
      </c>
      <c r="L17" s="59">
        <v>0</v>
      </c>
      <c r="M17" s="35"/>
      <c r="N17" s="35"/>
      <c r="O17" s="64"/>
      <c r="P17" s="64"/>
      <c r="Q17" s="64"/>
      <c r="R17" s="64"/>
      <c r="S17" s="64"/>
      <c r="T17" s="64"/>
      <c r="U17" s="64"/>
      <c r="V17" s="64"/>
      <c r="W17" s="122"/>
      <c r="X17" s="65"/>
      <c r="Y17" s="65"/>
      <c r="Z17" s="65"/>
      <c r="AA17" s="65"/>
      <c r="AB17" s="65"/>
      <c r="AC17" s="65"/>
    </row>
    <row r="18" spans="1:29" s="31" customFormat="1" ht="21" customHeight="1" x14ac:dyDescent="0.2">
      <c r="A18" s="135"/>
      <c r="B18" s="137"/>
      <c r="C18" s="64"/>
      <c r="D18" s="64"/>
      <c r="E18" s="64"/>
      <c r="F18" s="32"/>
      <c r="G18" s="32"/>
      <c r="H18" s="46" t="s">
        <v>35</v>
      </c>
      <c r="I18" s="55">
        <v>0</v>
      </c>
      <c r="J18" s="55">
        <v>0</v>
      </c>
      <c r="K18" s="59">
        <v>0</v>
      </c>
      <c r="L18" s="59">
        <v>0</v>
      </c>
      <c r="M18" s="35"/>
      <c r="N18" s="35"/>
      <c r="O18" s="64"/>
      <c r="P18" s="64"/>
      <c r="Q18" s="64"/>
      <c r="R18" s="64"/>
      <c r="S18" s="64"/>
      <c r="T18" s="64"/>
      <c r="U18" s="64"/>
      <c r="V18" s="64"/>
      <c r="W18" s="122"/>
      <c r="X18" s="65"/>
      <c r="Y18" s="65"/>
      <c r="Z18" s="65"/>
      <c r="AA18" s="65"/>
      <c r="AB18" s="65"/>
      <c r="AC18" s="65"/>
    </row>
    <row r="19" spans="1:29" s="31" customFormat="1" ht="30" customHeight="1" x14ac:dyDescent="0.2">
      <c r="A19" s="136"/>
      <c r="B19" s="138"/>
      <c r="C19" s="64"/>
      <c r="D19" s="64"/>
      <c r="E19" s="64"/>
      <c r="F19" s="32"/>
      <c r="G19" s="32"/>
      <c r="H19" s="46" t="s">
        <v>29</v>
      </c>
      <c r="I19" s="55">
        <v>7463</v>
      </c>
      <c r="J19" s="55">
        <v>0</v>
      </c>
      <c r="K19" s="59">
        <v>2910</v>
      </c>
      <c r="L19" s="59">
        <v>1900</v>
      </c>
      <c r="M19" s="35"/>
      <c r="N19" s="35"/>
      <c r="O19" s="64"/>
      <c r="P19" s="64"/>
      <c r="Q19" s="64"/>
      <c r="R19" s="64"/>
      <c r="S19" s="64"/>
      <c r="T19" s="64"/>
      <c r="U19" s="64">
        <v>1326.5</v>
      </c>
      <c r="V19" s="64">
        <v>1326.5</v>
      </c>
      <c r="W19" s="122"/>
      <c r="X19" s="65"/>
      <c r="Y19" s="65"/>
      <c r="Z19" s="65"/>
      <c r="AA19" s="65"/>
      <c r="AB19" s="65"/>
      <c r="AC19" s="65"/>
    </row>
    <row r="20" spans="1:29" s="31" customFormat="1" ht="35.25" customHeight="1" x14ac:dyDescent="0.2">
      <c r="A20" s="126" t="s">
        <v>54</v>
      </c>
      <c r="B20" s="125" t="s">
        <v>52</v>
      </c>
      <c r="C20" s="34"/>
      <c r="D20" s="34"/>
      <c r="E20" s="34"/>
      <c r="F20" s="32"/>
      <c r="G20" s="32"/>
      <c r="H20" s="46" t="s">
        <v>33</v>
      </c>
      <c r="I20" s="54">
        <v>727</v>
      </c>
      <c r="J20" s="54">
        <v>0</v>
      </c>
      <c r="K20" s="54">
        <v>0</v>
      </c>
      <c r="L20" s="54">
        <v>0</v>
      </c>
      <c r="M20" s="35"/>
      <c r="N20" s="35"/>
      <c r="O20" s="34"/>
      <c r="P20" s="34"/>
      <c r="Q20" s="34"/>
      <c r="R20" s="34"/>
      <c r="S20" s="34"/>
      <c r="T20" s="34"/>
      <c r="U20" s="64">
        <v>363.5</v>
      </c>
      <c r="V20" s="64">
        <v>363.5</v>
      </c>
      <c r="W20" s="122" t="s">
        <v>25</v>
      </c>
      <c r="X20" s="28"/>
      <c r="Y20" s="28"/>
      <c r="Z20" s="28"/>
      <c r="AA20" s="28"/>
      <c r="AB20" s="28"/>
      <c r="AC20" s="28"/>
    </row>
    <row r="21" spans="1:29" s="31" customFormat="1" ht="19.5" customHeight="1" x14ac:dyDescent="0.2">
      <c r="A21" s="127"/>
      <c r="B21" s="125"/>
      <c r="C21" s="34"/>
      <c r="D21" s="34"/>
      <c r="E21" s="34"/>
      <c r="F21" s="32"/>
      <c r="G21" s="32"/>
      <c r="H21" s="46" t="s">
        <v>34</v>
      </c>
      <c r="I21" s="54">
        <f t="shared" ref="I21:I22" si="3">J21+K21+L21</f>
        <v>0</v>
      </c>
      <c r="J21" s="54"/>
      <c r="K21" s="54"/>
      <c r="L21" s="54">
        <v>0</v>
      </c>
      <c r="M21" s="35"/>
      <c r="N21" s="35"/>
      <c r="O21" s="34"/>
      <c r="P21" s="34"/>
      <c r="Q21" s="34"/>
      <c r="R21" s="34"/>
      <c r="S21" s="34"/>
      <c r="T21" s="34"/>
      <c r="U21" s="64"/>
      <c r="V21" s="64"/>
      <c r="W21" s="96"/>
      <c r="X21" s="28"/>
      <c r="Y21" s="28"/>
      <c r="Z21" s="28"/>
      <c r="AA21" s="28"/>
      <c r="AB21" s="28"/>
      <c r="AC21" s="28"/>
    </row>
    <row r="22" spans="1:29" s="31" customFormat="1" ht="24.75" customHeight="1" x14ac:dyDescent="0.2">
      <c r="A22" s="127"/>
      <c r="B22" s="125"/>
      <c r="C22" s="34"/>
      <c r="D22" s="34"/>
      <c r="E22" s="34"/>
      <c r="F22" s="32"/>
      <c r="G22" s="32"/>
      <c r="H22" s="46" t="s">
        <v>35</v>
      </c>
      <c r="I22" s="54">
        <f t="shared" si="3"/>
        <v>0</v>
      </c>
      <c r="J22" s="54"/>
      <c r="K22" s="54"/>
      <c r="L22" s="54">
        <v>0</v>
      </c>
      <c r="M22" s="35"/>
      <c r="N22" s="35"/>
      <c r="O22" s="34"/>
      <c r="P22" s="34"/>
      <c r="Q22" s="34"/>
      <c r="R22" s="34"/>
      <c r="S22" s="34"/>
      <c r="T22" s="34"/>
      <c r="U22" s="64"/>
      <c r="V22" s="64"/>
      <c r="W22" s="96"/>
      <c r="X22" s="28"/>
      <c r="Y22" s="28"/>
      <c r="Z22" s="28"/>
      <c r="AA22" s="28"/>
      <c r="AB22" s="28"/>
      <c r="AC22" s="28"/>
    </row>
    <row r="23" spans="1:29" s="31" customFormat="1" ht="20.25" customHeight="1" x14ac:dyDescent="0.2">
      <c r="A23" s="128"/>
      <c r="B23" s="125"/>
      <c r="C23" s="34"/>
      <c r="D23" s="34"/>
      <c r="E23" s="34"/>
      <c r="F23" s="32"/>
      <c r="G23" s="32"/>
      <c r="H23" s="46" t="s">
        <v>29</v>
      </c>
      <c r="I23" s="54">
        <v>727</v>
      </c>
      <c r="J23" s="54">
        <v>0</v>
      </c>
      <c r="K23" s="54">
        <v>0</v>
      </c>
      <c r="L23" s="54">
        <v>0</v>
      </c>
      <c r="M23" s="35"/>
      <c r="N23" s="35"/>
      <c r="O23" s="34"/>
      <c r="P23" s="34"/>
      <c r="Q23" s="34"/>
      <c r="R23" s="34"/>
      <c r="S23" s="34"/>
      <c r="T23" s="34"/>
      <c r="U23" s="64">
        <v>363.5</v>
      </c>
      <c r="V23" s="64">
        <v>363.5</v>
      </c>
      <c r="W23" s="96"/>
      <c r="X23" s="28"/>
      <c r="Y23" s="28"/>
      <c r="Z23" s="28"/>
      <c r="AA23" s="28"/>
      <c r="AB23" s="28"/>
      <c r="AC23" s="28"/>
    </row>
    <row r="24" spans="1:29" s="31" customFormat="1" ht="57.75" customHeight="1" x14ac:dyDescent="0.2">
      <c r="A24" s="103" t="s">
        <v>55</v>
      </c>
      <c r="B24" s="101" t="s">
        <v>72</v>
      </c>
      <c r="C24" s="48"/>
      <c r="D24" s="48"/>
      <c r="E24" s="48"/>
      <c r="F24" s="49"/>
      <c r="G24" s="49"/>
      <c r="H24" s="41" t="s">
        <v>33</v>
      </c>
      <c r="I24" s="42">
        <v>8680</v>
      </c>
      <c r="J24" s="42">
        <f t="shared" ref="J24:L24" si="4">J25</f>
        <v>1860</v>
      </c>
      <c r="K24" s="42">
        <f t="shared" si="4"/>
        <v>1650</v>
      </c>
      <c r="L24" s="42">
        <f t="shared" si="4"/>
        <v>1650</v>
      </c>
      <c r="M24" s="35"/>
      <c r="N24" s="35"/>
      <c r="O24" s="34"/>
      <c r="P24" s="34"/>
      <c r="Q24" s="34"/>
      <c r="R24" s="34"/>
      <c r="S24" s="34"/>
      <c r="T24" s="34"/>
      <c r="U24" s="64">
        <v>1760</v>
      </c>
      <c r="V24" s="64">
        <v>1760</v>
      </c>
      <c r="W24" s="96"/>
      <c r="X24" s="28"/>
      <c r="Y24" s="28"/>
      <c r="Z24" s="28"/>
      <c r="AA24" s="28"/>
      <c r="AB24" s="28"/>
      <c r="AC24" s="28"/>
    </row>
    <row r="25" spans="1:29" s="31" customFormat="1" ht="59.25" customHeight="1" x14ac:dyDescent="0.2">
      <c r="A25" s="104"/>
      <c r="B25" s="102"/>
      <c r="C25" s="34"/>
      <c r="D25" s="34"/>
      <c r="E25" s="34"/>
      <c r="F25" s="32"/>
      <c r="G25" s="32"/>
      <c r="H25" s="51" t="s">
        <v>29</v>
      </c>
      <c r="I25" s="42">
        <v>8680</v>
      </c>
      <c r="J25" s="42">
        <f>J27+J29+J31</f>
        <v>1860</v>
      </c>
      <c r="K25" s="42">
        <f t="shared" ref="K25:L25" si="5">K27+K29+K31</f>
        <v>1650</v>
      </c>
      <c r="L25" s="42">
        <f t="shared" si="5"/>
        <v>1650</v>
      </c>
      <c r="M25" s="35"/>
      <c r="N25" s="35"/>
      <c r="O25" s="34"/>
      <c r="P25" s="34"/>
      <c r="Q25" s="34"/>
      <c r="R25" s="34"/>
      <c r="S25" s="34"/>
      <c r="T25" s="34"/>
      <c r="U25" s="64">
        <v>1760</v>
      </c>
      <c r="V25" s="64">
        <v>1760</v>
      </c>
      <c r="W25" s="96"/>
      <c r="X25" s="28"/>
      <c r="Y25" s="28"/>
      <c r="Z25" s="28"/>
      <c r="AA25" s="28"/>
      <c r="AB25" s="28"/>
      <c r="AC25" s="28"/>
    </row>
    <row r="26" spans="1:29" ht="30.75" customHeight="1" x14ac:dyDescent="0.2">
      <c r="A26" s="106" t="s">
        <v>56</v>
      </c>
      <c r="B26" s="112" t="s">
        <v>23</v>
      </c>
      <c r="C26" s="34"/>
      <c r="D26" s="34"/>
      <c r="E26" s="34"/>
      <c r="F26" s="32"/>
      <c r="G26" s="32"/>
      <c r="H26" s="46" t="s">
        <v>33</v>
      </c>
      <c r="I26" s="45">
        <v>410</v>
      </c>
      <c r="J26" s="45">
        <v>210</v>
      </c>
      <c r="K26" s="47">
        <v>0</v>
      </c>
      <c r="L26" s="47">
        <v>0</v>
      </c>
      <c r="M26" s="35"/>
      <c r="N26" s="35"/>
      <c r="O26" s="34"/>
      <c r="P26" s="34"/>
      <c r="Q26" s="34"/>
      <c r="R26" s="34"/>
      <c r="S26" s="34"/>
      <c r="T26" s="34"/>
      <c r="U26" s="64">
        <v>100</v>
      </c>
      <c r="V26" s="64">
        <v>100</v>
      </c>
      <c r="W26" s="105" t="s">
        <v>25</v>
      </c>
    </row>
    <row r="27" spans="1:29" ht="18" customHeight="1" x14ac:dyDescent="0.2">
      <c r="A27" s="107"/>
      <c r="B27" s="113"/>
      <c r="C27" s="34"/>
      <c r="D27" s="34"/>
      <c r="E27" s="34"/>
      <c r="F27" s="32"/>
      <c r="G27" s="32"/>
      <c r="H27" s="50" t="s">
        <v>29</v>
      </c>
      <c r="I27" s="45">
        <v>410</v>
      </c>
      <c r="J27" s="45">
        <v>210</v>
      </c>
      <c r="K27" s="47">
        <v>0</v>
      </c>
      <c r="L27" s="47">
        <v>0</v>
      </c>
      <c r="M27" s="35"/>
      <c r="N27" s="35"/>
      <c r="O27" s="34"/>
      <c r="P27" s="34"/>
      <c r="Q27" s="34"/>
      <c r="R27" s="34"/>
      <c r="S27" s="34"/>
      <c r="T27" s="34"/>
      <c r="U27" s="64">
        <v>100</v>
      </c>
      <c r="V27" s="64">
        <v>100</v>
      </c>
      <c r="W27" s="105"/>
    </row>
    <row r="28" spans="1:29" ht="24" customHeight="1" x14ac:dyDescent="0.2">
      <c r="A28" s="132" t="s">
        <v>78</v>
      </c>
      <c r="B28" s="112" t="s">
        <v>38</v>
      </c>
      <c r="C28" s="27"/>
      <c r="D28" s="27"/>
      <c r="E28" s="27"/>
      <c r="F28" s="13"/>
      <c r="G28" s="13"/>
      <c r="H28" s="56" t="s">
        <v>33</v>
      </c>
      <c r="I28" s="54">
        <v>4650</v>
      </c>
      <c r="J28" s="54">
        <v>930</v>
      </c>
      <c r="K28" s="54">
        <v>930</v>
      </c>
      <c r="L28" s="54">
        <v>930</v>
      </c>
      <c r="M28" s="57"/>
      <c r="N28" s="57"/>
      <c r="O28" s="27"/>
      <c r="P28" s="27"/>
      <c r="Q28" s="27"/>
      <c r="R28" s="27"/>
      <c r="S28" s="27"/>
      <c r="T28" s="27"/>
      <c r="U28" s="27">
        <v>930</v>
      </c>
      <c r="V28" s="27">
        <v>930</v>
      </c>
      <c r="W28" s="105" t="s">
        <v>50</v>
      </c>
    </row>
    <row r="29" spans="1:29" ht="40.5" customHeight="1" x14ac:dyDescent="0.2">
      <c r="A29" s="133"/>
      <c r="B29" s="113"/>
      <c r="C29" s="27"/>
      <c r="D29" s="27"/>
      <c r="E29" s="27"/>
      <c r="F29" s="13"/>
      <c r="G29" s="13"/>
      <c r="H29" s="58" t="s">
        <v>29</v>
      </c>
      <c r="I29" s="54">
        <v>4650</v>
      </c>
      <c r="J29" s="54">
        <v>930</v>
      </c>
      <c r="K29" s="54">
        <v>930</v>
      </c>
      <c r="L29" s="54">
        <v>930</v>
      </c>
      <c r="M29" s="57"/>
      <c r="N29" s="57"/>
      <c r="O29" s="27"/>
      <c r="P29" s="27"/>
      <c r="Q29" s="27"/>
      <c r="R29" s="27"/>
      <c r="S29" s="27"/>
      <c r="T29" s="27"/>
      <c r="U29" s="27">
        <v>930</v>
      </c>
      <c r="V29" s="27">
        <v>930</v>
      </c>
      <c r="W29" s="105"/>
    </row>
    <row r="30" spans="1:29" ht="27" customHeight="1" x14ac:dyDescent="0.2">
      <c r="A30" s="123" t="s">
        <v>79</v>
      </c>
      <c r="B30" s="99" t="s">
        <v>27</v>
      </c>
      <c r="C30" s="27"/>
      <c r="D30" s="27"/>
      <c r="E30" s="27"/>
      <c r="F30" s="13"/>
      <c r="G30" s="13"/>
      <c r="H30" s="60" t="s">
        <v>33</v>
      </c>
      <c r="I30" s="54">
        <v>3620</v>
      </c>
      <c r="J30" s="54">
        <v>720</v>
      </c>
      <c r="K30" s="55">
        <v>720</v>
      </c>
      <c r="L30" s="55">
        <v>720</v>
      </c>
      <c r="M30" s="57"/>
      <c r="N30" s="57"/>
      <c r="O30" s="27"/>
      <c r="P30" s="27"/>
      <c r="Q30" s="27"/>
      <c r="R30" s="27"/>
      <c r="S30" s="27"/>
      <c r="T30" s="27"/>
      <c r="U30" s="27">
        <v>730</v>
      </c>
      <c r="V30" s="27">
        <v>730</v>
      </c>
      <c r="W30" s="142" t="s">
        <v>40</v>
      </c>
    </row>
    <row r="31" spans="1:29" ht="16.5" customHeight="1" x14ac:dyDescent="0.2">
      <c r="A31" s="124"/>
      <c r="B31" s="100"/>
      <c r="C31" s="27"/>
      <c r="D31" s="27"/>
      <c r="E31" s="27"/>
      <c r="F31" s="13"/>
      <c r="G31" s="13"/>
      <c r="H31" s="60" t="s">
        <v>29</v>
      </c>
      <c r="I31" s="54">
        <v>3620</v>
      </c>
      <c r="J31" s="54">
        <v>720</v>
      </c>
      <c r="K31" s="55">
        <v>720</v>
      </c>
      <c r="L31" s="55">
        <v>720</v>
      </c>
      <c r="M31" s="57"/>
      <c r="N31" s="57"/>
      <c r="O31" s="27"/>
      <c r="P31" s="27"/>
      <c r="Q31" s="27"/>
      <c r="R31" s="27"/>
      <c r="S31" s="27"/>
      <c r="T31" s="27"/>
      <c r="U31" s="27">
        <v>730</v>
      </c>
      <c r="V31" s="27">
        <v>730</v>
      </c>
      <c r="W31" s="142"/>
    </row>
    <row r="32" spans="1:29" x14ac:dyDescent="0.2">
      <c r="A32" s="111" t="s">
        <v>46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1:23" x14ac:dyDescent="0.2">
      <c r="K33" s="66"/>
      <c r="L33" s="67"/>
      <c r="U33" s="28"/>
      <c r="V33" s="28"/>
      <c r="W33" s="28"/>
    </row>
    <row r="34" spans="11:23" x14ac:dyDescent="0.2">
      <c r="U34" s="28"/>
      <c r="V34" s="28"/>
      <c r="W34" s="28"/>
    </row>
  </sheetData>
  <mergeCells count="37">
    <mergeCell ref="W30:W31"/>
    <mergeCell ref="W5:W6"/>
    <mergeCell ref="W16:W19"/>
    <mergeCell ref="W28:W29"/>
    <mergeCell ref="A16:A19"/>
    <mergeCell ref="B16:B19"/>
    <mergeCell ref="J5:V5"/>
    <mergeCell ref="W8:W11"/>
    <mergeCell ref="W12:W15"/>
    <mergeCell ref="W24:W25"/>
    <mergeCell ref="W26:W27"/>
    <mergeCell ref="A26:A27"/>
    <mergeCell ref="K2:W2"/>
    <mergeCell ref="K1:W1"/>
    <mergeCell ref="A32:W32"/>
    <mergeCell ref="B26:B27"/>
    <mergeCell ref="A8:A11"/>
    <mergeCell ref="B8:B11"/>
    <mergeCell ref="B5:B6"/>
    <mergeCell ref="C5:F5"/>
    <mergeCell ref="C6:F6"/>
    <mergeCell ref="A4:W4"/>
    <mergeCell ref="H5:H6"/>
    <mergeCell ref="A3:W3"/>
    <mergeCell ref="W20:W23"/>
    <mergeCell ref="A30:A31"/>
    <mergeCell ref="I5:I6"/>
    <mergeCell ref="A5:A6"/>
    <mergeCell ref="B30:B31"/>
    <mergeCell ref="B24:B25"/>
    <mergeCell ref="A24:A25"/>
    <mergeCell ref="B20:B23"/>
    <mergeCell ref="A20:A23"/>
    <mergeCell ref="B28:B29"/>
    <mergeCell ref="B12:B15"/>
    <mergeCell ref="A12:A15"/>
    <mergeCell ref="A28:A29"/>
  </mergeCells>
  <pageMargins left="0.19685039370078741" right="0.19685039370078741" top="0.59055118110236227" bottom="0.19685039370078741" header="0.31496062992125984" footer="0.31496062992125984"/>
  <pageSetup paperSize="9" scale="75" orientation="landscape" r:id="rId1"/>
  <headerFooter differentFirst="1">
    <oddHeader>&amp;C&amp;P</oddHeader>
  </headerFooter>
  <rowBreaks count="1" manualBreakCount="1">
    <brk id="1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 и краткое описание</vt:lpstr>
      <vt:lpstr>Ресурсное обеспечение программы</vt:lpstr>
      <vt:lpstr>'Перечень и краткое описание'!Заголовки_для_печати</vt:lpstr>
      <vt:lpstr>'Ресурсное обеспечение программы'!Заголовки_для_печати</vt:lpstr>
      <vt:lpstr>'Перечень и краткое описание'!Область_печати</vt:lpstr>
      <vt:lpstr>'Ресурсное обеспечение программы'!Область_печати</vt:lpstr>
    </vt:vector>
  </TitlesOfParts>
  <Company>DDH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Наталья Игоревна</dc:creator>
  <cp:lastModifiedBy>Богатова Юлия Владимировна</cp:lastModifiedBy>
  <cp:lastPrinted>2022-08-19T01:55:08Z</cp:lastPrinted>
  <dcterms:created xsi:type="dcterms:W3CDTF">2013-07-01T01:53:24Z</dcterms:created>
  <dcterms:modified xsi:type="dcterms:W3CDTF">2022-08-19T01:55:12Z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