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90" windowWidth="15600" windowHeight="11535"/>
  </bookViews>
  <sheets>
    <sheet name="Приложение к БДД" sheetId="8" r:id="rId1"/>
  </sheets>
  <definedNames>
    <definedName name="_xlnm.Print_Titles" localSheetId="0">'Приложение к БДД'!$6:$6</definedName>
  </definedNames>
  <calcPr calcId="145621"/>
</workbook>
</file>

<file path=xl/calcChain.xml><?xml version="1.0" encoding="utf-8"?>
<calcChain xmlns="http://schemas.openxmlformats.org/spreadsheetml/2006/main">
  <c r="H29" i="8" l="1"/>
  <c r="G29" i="8"/>
  <c r="F29" i="8"/>
  <c r="E29" i="8"/>
  <c r="D29" i="8"/>
  <c r="D8" i="8"/>
  <c r="D44" i="8" l="1"/>
  <c r="H24" i="8"/>
  <c r="G24" i="8"/>
  <c r="F24" i="8"/>
  <c r="E24" i="8"/>
  <c r="D24" i="8"/>
  <c r="H61" i="8" l="1"/>
  <c r="G61" i="8"/>
  <c r="F61" i="8"/>
  <c r="E61" i="8"/>
  <c r="D61" i="8"/>
  <c r="H59" i="8"/>
  <c r="G59" i="8"/>
  <c r="F59" i="8"/>
  <c r="E59" i="8"/>
  <c r="D59" i="8"/>
  <c r="H57" i="8"/>
  <c r="G57" i="8"/>
  <c r="F57" i="8"/>
  <c r="E57" i="8"/>
  <c r="D57" i="8"/>
  <c r="H52" i="8"/>
  <c r="G52" i="8"/>
  <c r="F52" i="8"/>
  <c r="E52" i="8"/>
  <c r="D52" i="8"/>
  <c r="H54" i="8"/>
  <c r="G54" i="8"/>
  <c r="E54" i="8"/>
  <c r="D54" i="8"/>
  <c r="F54" i="8"/>
  <c r="D19" i="8" l="1"/>
  <c r="H64" i="8" l="1"/>
  <c r="G64" i="8"/>
  <c r="F64" i="8"/>
  <c r="E64" i="8"/>
  <c r="D64" i="8"/>
  <c r="H48" i="8" l="1"/>
  <c r="G48" i="8"/>
  <c r="F48" i="8"/>
  <c r="E48" i="8"/>
  <c r="D48" i="8"/>
  <c r="H44" i="8"/>
  <c r="G44" i="8"/>
  <c r="F44" i="8"/>
  <c r="E44" i="8"/>
  <c r="H19" i="8"/>
  <c r="G19" i="8"/>
  <c r="F19" i="8"/>
  <c r="E19" i="8"/>
  <c r="H8" i="8"/>
  <c r="G8" i="8"/>
  <c r="F8" i="8"/>
  <c r="E8" i="8"/>
  <c r="H68" i="8" l="1"/>
  <c r="G68" i="8"/>
  <c r="F68" i="8"/>
  <c r="G50" i="8"/>
  <c r="E50" i="8"/>
  <c r="H50" i="8"/>
  <c r="F50" i="8"/>
  <c r="F69" i="8" l="1"/>
  <c r="G69" i="8"/>
  <c r="H69" i="8"/>
  <c r="E68" i="8"/>
  <c r="E69" i="8" s="1"/>
  <c r="D68" i="8"/>
  <c r="D50" i="8"/>
  <c r="D69" i="8" l="1"/>
</calcChain>
</file>

<file path=xl/sharedStrings.xml><?xml version="1.0" encoding="utf-8"?>
<sst xmlns="http://schemas.openxmlformats.org/spreadsheetml/2006/main" count="140" uniqueCount="134">
  <si>
    <t>2.2.</t>
  </si>
  <si>
    <t>1.</t>
  </si>
  <si>
    <t>2.</t>
  </si>
  <si>
    <t>№ п/п</t>
  </si>
  <si>
    <t>2.1.</t>
  </si>
  <si>
    <t>2.3.</t>
  </si>
  <si>
    <t>Наименование мероприятия</t>
  </si>
  <si>
    <t xml:space="preserve"> Адрес расположения объекта. Наименование работ по обустройству техническими средствами организации дорожного движения,
их количество  
</t>
  </si>
  <si>
    <t>1.1.</t>
  </si>
  <si>
    <t>1.1.1.</t>
  </si>
  <si>
    <t>1.1.2.</t>
  </si>
  <si>
    <t>1.2.</t>
  </si>
  <si>
    <t>1.2.1.</t>
  </si>
  <si>
    <t>1.3.</t>
  </si>
  <si>
    <t>1.3.1.</t>
  </si>
  <si>
    <t>1.4.</t>
  </si>
  <si>
    <t>1.4.1.</t>
  </si>
  <si>
    <t>1.4.2.</t>
  </si>
  <si>
    <t>1.4.3.</t>
  </si>
  <si>
    <t>1.5.</t>
  </si>
  <si>
    <t>1.5.1.</t>
  </si>
  <si>
    <t>Мероприятия по безопасности дорожного движения  в границах Владимиро-Александровского сельского поселения, всего, в том числе:</t>
  </si>
  <si>
    <t>2.1.1.</t>
  </si>
  <si>
    <t>Мероприятия по безопасности дорожного движения  в  границах Екатериновского сельского поселения,  всего, в том числе:</t>
  </si>
  <si>
    <t>2.2.1.</t>
  </si>
  <si>
    <t>2.2.2.</t>
  </si>
  <si>
    <t>2.3.1.</t>
  </si>
  <si>
    <t>2.4.</t>
  </si>
  <si>
    <t>2.5.</t>
  </si>
  <si>
    <t>2.5.2.</t>
  </si>
  <si>
    <t xml:space="preserve">ВСЕГО по подпрограмме   3 </t>
  </si>
  <si>
    <t>Мероприятия по безопасности дорожного движения   в границах Новицкого сельского поселения, всего, в том числе:</t>
  </si>
  <si>
    <t>Мероприятия по безопасности дорожного движения  в границах Золотодолинского сельского поселения, всего, в том числе:</t>
  </si>
  <si>
    <t>Мероприятия по безопасности дорожного движения   в границах Сергеевского сельского поселения, всего, в том числе:</t>
  </si>
  <si>
    <t>Обустройство пешеходного перехода на внутрипоселковой дороге по ул.Комсомольская, д.24 а в с.Владимиро-Александровское (вблизи здания Центра культуры и детского творчества) светофорами Т7 (2 шт.).</t>
  </si>
  <si>
    <t>Нанесение горизонтальной дорожной разметки 1.25 "Искусственная неровность": на внутрипоселковой дороге по ул.Комсомольская, д.30  в с.Владимиро-Александровское (вблизи здания СОШ с.Владимиро-Александровское) (2 шт.); на внутрипоселковой дороге по ул.Лазо в с.Владимиро-Александровское (3 шт.)</t>
  </si>
  <si>
    <t>Обустройство пешеходного перехода на внутрипоселковой дороге по  ул.Новая, д.9  (вблизи СОШ с.Молчановка) светофорами Т7 (2 шт.).</t>
  </si>
  <si>
    <t>Нанесение горизонтальной дорожной разметки 1.25 "Искусственная неровность": на внутрипоселковой дороге по  пер.Школьный,  д.4  (вблизи СОШ  с.Сергеевка) (2 шт.)</t>
  </si>
  <si>
    <t>1.6.</t>
  </si>
  <si>
    <t>1.6.1.</t>
  </si>
  <si>
    <t>Обустройство пешеходных переходов (установка светофоров Т7, установка   дорожных знаков, нанесение горизонтальной дорожной разметки)  на внутрипоселковых  дорогах в пос.Волчанец</t>
  </si>
  <si>
    <t>Установка автопавильона с комплексом автономного освещения по школьному маршруту движения на внутрипоселковых дорогах по ул.60 лет СССР,  ул.Юбилейная  в с.Владимиро-Александровское</t>
  </si>
  <si>
    <t>Установка автопавильона с комплексом автономного освещения по школьному маршруту движения на пересечении внутрипоселковых дорог по ул.Фабричная и и ул.Космическая  в с.Екатериновка</t>
  </si>
  <si>
    <t>Установка автопавильона с комплексом автономного освещения по школьному маршруту движения на пересечении внутрипоселковых дорог по ул.Новая  и ул.Космическая  в с.Екатериновка,  а также по ул. Первомайская в пос.Боец Кузнецов</t>
  </si>
  <si>
    <t>Установка автопавильона с комплексом автономного освещения по школьному маршруту движения на внутрипоселковых дорогах по ул.60 лет СССР,  ул.Юбилейная  в с.Владимиро-Александровское (2 шт.)</t>
  </si>
  <si>
    <t>Установка автопавильона с комплексом автономного освещения по школьному маршруту движения на пересечении внутрипоселковых дорог по ул.Фабричная и и ул.Космическая  в с.Екатериновка (1 шт.)</t>
  </si>
  <si>
    <t>Установка автопавильона с комплексом автономного освещения по школьному маршруту движения на пересечении внутрипоселковых дорог по ул.Новая  и ул.Космическая  в с.Екатериновка (1 шт.),  а также по ул. Первомайская в пос.Боец Кузнецов (1 шт.)</t>
  </si>
  <si>
    <t>2.6.</t>
  </si>
  <si>
    <t>Мероприятия по безопасности дорожного движения   в границах Новолитовского сельского поселения, всего, в том числе:</t>
  </si>
  <si>
    <t>Установка автопавильона с комплексом автономного освещения по школьному маршруту движения на внутрипоселковых дорогах  по ул.Совхозная, ул.Советская, ул. Беляева в пос.Николаевка</t>
  </si>
  <si>
    <t>Установка автопавильона с комплексом автономного освещения по школьному маршруту движения на внутрипоселковой дороге по ул.Центральная в с.Золотая Долина</t>
  </si>
  <si>
    <t>Установка автопавильона с комплексом автономного освещения по школьному маршруту движения на внутрипоселковых дорогах  по ул.Совхозная, ул.Советская, ул. Беляева в пос.Николаевка (3 шт.)</t>
  </si>
  <si>
    <t>Установка автопавильона с комплексом автономного освещения по школьным маршрутам движения на внутрипоселковой дороге по ул.Островная в с.Сергеевка</t>
  </si>
  <si>
    <t>Установка автопавильонов с комплексом автономного освещения по школьным маршрутам движения на внутрипоселковых дорогах по ул.50 лет ВЛКСМ в с.Южная Сергеевка, а также по улицам Ручейная,  ул.Украинская в с.Сергеевка</t>
  </si>
  <si>
    <t>Установка автопавильона с комплексом автономного освещения по школьному маршруту движения на внутрипоселковой дороге по ул.Центральная в с.Золотая Долина (1 шт.)</t>
  </si>
  <si>
    <t>Установка автопавильонов с комплексом автономного освещения по школьным маршрутам движения на внутрипоселковых дорогах по ул. 50 лет ВЛКСМ в с.Южная Сергеевка  (1 шт.), а также по улицам Ручейная,  ул.Украинская в с.Сергеевка (2 шт.)</t>
  </si>
  <si>
    <t>Установка автопавильона с комплексом автономного освещения по школьному маршруту движения на внутрипоселковой дороге по ул.Островная в с.Сергеевка  (1 шт.)</t>
  </si>
  <si>
    <t>Установка автопавильона по школьному маршруту движения на внутрипоселковой дороге по ул.Озерная в пос.Волчанец</t>
  </si>
  <si>
    <t>Обустройство автопавильона  комплексом автономного освещения по школьныму маршруту движения на внутрипоселковой дороге по ул.Центральная в пос.Волчанец</t>
  </si>
  <si>
    <t>Установка автопавильона по школьному маршруту движения на внутрипоселковой дороге по ул.Центральная в пос.Волчанец</t>
  </si>
  <si>
    <t>2.6.1.</t>
  </si>
  <si>
    <t>2.6.2.</t>
  </si>
  <si>
    <t>2.6.3.</t>
  </si>
  <si>
    <t>Установка автопавильона по школьному маршруту движения на внутрипоселковой дороге по ул.Озерная в пос.Волчанец (1 шт.)</t>
  </si>
  <si>
    <t>Обустройство автопавильона  комплексом автономного освещения по школьныму маршруту движения на внутрипоселковой дороге по ул.Центральная в пос.Волчанец (1 шт.)</t>
  </si>
  <si>
    <t>Установка автопавильона по школьному маршруту движения на внутрипоселковой дороге по ул.Центральная в пос.Волчанец (1 шт.)</t>
  </si>
  <si>
    <t>Обустройство пешеходных переходов горозонтальной дорожной разметкой в с.Екатериновка:  на  внутрипоселковой дороге по ул.Советская, д.2   (вблизи здания СОШ с.Екатериновка) нанесение желто-белой разметки 1.14.1 "Пешеходный переход"  (1 шт.); на   внутрипоселковой дороге по ул. Комсомольская, д.6 а (вблизи здания детского сада "Дюймовочка") нанесение желто-белой разметки 1.14.1 "Пешеходный переход"  (1 шт.); на внутрипоселковой дороге по ул. Гагарина, 19а (вблизи здания детского сада "Колосок") нанесение желто-белой разметки 1.14.1 "Пешеходный переход"  (1 шт). Обустройство пешеходных переходов горозонтальной дорожной разметкой в с.Голубовка: на  внутрипоселковой дороге по ул.60 лет СССР, д.2а (вблизи здания ООШ с.Голубовка)  нанесение желто-белой разметки 1.14.1 "Пешеходный переход"  (1 шт.)</t>
  </si>
  <si>
    <t xml:space="preserve">Обустройство пешеходных переходов горизонтальной дорожной разметкой в с.Золотая Долина: на внутрипоселковой дороге по ул.Спортивная, д.11   (вблизи СОШ с.Золотая Долина) нанесение желто-белой разметки 1.14.1 "Пешеходный переход"  (1 шт.); на внутрипоселковой дороге  по ул.Центральная, д.66   (вблизи здания детского сада «Аленушка» с.Золотая Долина  и администрации Золотодолинского сельского поселения) нанесение желто-белой разметки 1.14.1 "Пешеходный переход"   (1 шт.).                                                                  Обустройство пешеходных переходов горизонтальной дорожной разметкой в с.Перетино:  на  внутрипоселковой дороге по ул.Черняховского, д.4   (вблизи ООШ с.Перетино) нанесение желто-белой разметки 1.14.1 "Пешеходный переход"  (1 шт.)      </t>
  </si>
  <si>
    <t>1.2.2.</t>
  </si>
  <si>
    <t>Обустройство пешеходных переходов (установка (замена) знаков дорожных, нанесение дорожной разметки), установка знаков дорожных приоритета и особых предписаний  на внутрипоселковых  дорогах в границах  Екатериновского сельского поселения</t>
  </si>
  <si>
    <t>Обустройство пешеходных переходов  (нанесение дорожной разметки) на внутрипоселковых дорогах  в границах  Екатериновского сельского поселени</t>
  </si>
  <si>
    <t>1.2.3.</t>
  </si>
  <si>
    <t>Обустройство пешеходных переходов  (установка (замена)  знаков дорожных, нанесение  горизонтальной дорожной разметки) на внутрипоселковых дорогах в селах Екатериновка, Голубовка. Установка знаков дорожных приоритета и запрещающих на внутрипоселковых дорогах в селах Екатериновка, Голубовка (по муниципальному контракту №281  от 11.08.2020)</t>
  </si>
  <si>
    <t xml:space="preserve">Обустройство пешеходных переходов горозонтальной дорожной разметкой в с.Екатериновка:  на  внутрипоселковой дороге по ул.Советская, д.2   (вблизи здания СОШ с.Екатериновка) нанесение желто-белой разметки 1.14.1 "Пешеходный переход"  (1 шт.); на   внутрипоселковой дороге по ул. Комсомольская, д.6 а (вблизи здания детского сада "Дюймовочка") нанесение желто-белой разметки 1.14.1 "Пешеходный переход"  (1 шт.); на внутрипоселковой дороге по ул. Гагарина, 19а (вблизи здания детского сада "Колосок") нанесение желто-белой разметки 1.14.1 "Пешеходный переход"  (1 шт). Обустройство пешеходных переходов горозонтальной дорожной разметкой в с.Голубовка: на  внутрипоселковой дороге по ул.60 лет СССР, д.2а (вблизи здания ООШ с.Голубовка)  нанесение желто-белой разметки 1.14.1 "Пешеходный переход"  (1 шт.).                                     
                                             </t>
  </si>
  <si>
    <t xml:space="preserve">Мероприятия по обустройству пешеходных переходов, установке дорожных знаков, нанесению дорожной разметки  на внутрипоселковых дорогах в границах Екатериновского сельского поселения,  всего, в том числе: </t>
  </si>
  <si>
    <t>Прочие мероприятия по повышению безопасности дорожного движения на автомобильных дорогах местного значения в Партизанском муниципальном районе</t>
  </si>
  <si>
    <t>2.4.1.</t>
  </si>
  <si>
    <t xml:space="preserve">ИТОГО: Прочие мероприятия по повышению безопасности дорожного движения на автомобильных дорогах местного значения </t>
  </si>
  <si>
    <t>Мероприятия по обустройству пешеходных переходов, установке дорожных знаков, нанесению дорожной разметки на внутрипоселковых дорогах в границах Золотодолинского сельского поселения, всего, в  том  числе:</t>
  </si>
  <si>
    <t>Обустройство пешеходных переходов (установка (замена) знаков дорожных, нанесение дорожной разметки) на внутрипоселковых  дорогах в границах  Золотодолинского сельского поселения</t>
  </si>
  <si>
    <t>Обустройство пешеходных переходов горизонтальной дорожной разметкой в с.Золотая Долина: на внутрипоселковой дороге по ул.Спортивная, д.11   (вблизи СОШ с.Золотая Долина) нанесение желто-белой разметки 1.14.1 "Пешеходный переход"  (1 шт.); на внутрипоселковой дороге  по ул.Центральная, д.66   (вблизи здания детского сада «Аленушка» с.Золотая Долина  и администрации Золотодолинского сельского поселения) нанесение желто-белой разметки 1.14.1 "Пешеходный переход"   (1 шт.).  Обустройство пешеходных переходов горизонтальной дорожной разметкой в с.Перетино:  на  внутрипоселковой дороге по ул.Черняховского, д.4   (вблизи ООШ с.Перетино) нанесение желто-белой разметки 1.14.1 "Пешеходный переход"  (1 шт.).  Обустройство пешеходных переходов дорожными знаками в с.Золотая Долина:замена дорожных знаков  5.19.1 (1 шт.), 5.19.2 (1 шт.), переустановка дорожных 5.19.1 (2 шт.), 5.19.2 (2 шт.).  на опору светофора Т7</t>
  </si>
  <si>
    <t>1.3.2.</t>
  </si>
  <si>
    <t>1.3.3.</t>
  </si>
  <si>
    <t>В 2022- 2025г.г. приобретение и установка дорожных знаков (обновление изношенных): пообъектный перечень работ определяется  по мере износа и необходимости</t>
  </si>
  <si>
    <t>Обустройство пешеходных переходов (установка (замена) знаков дорожных, нанесение горизонтальной дорожной разметки) на внутрипоселковых  дорогах в селах Золотая Долина, Перетино. Установка (замена) знаков дорожных приоритета на внутрипоселковых  дорогах в селах Золотая Долина, Перетино (по муниципальному контракту  (по муниципальному контракту №279 от 27.07.2020)</t>
  </si>
  <si>
    <t>Обустройство пешеходного перехода в пос.Волчанец на внутрипоселковой дороге по ул.Озерная, 10 (вблизи здания детского сада "Березка"):  нанесение желто-белой разметки 1.14.1 "Пешеходный переход"( 1шт.); установка светофоров Т7 (2 шт); установка  дорожного знака 5.19.1 (2 шт.), 5.19.2  (2 шт.);  установка  дорожного знака  1.23 "Дети" повышенной информативности (2 шт ). Приобретение и установка дорожных знаков (обновление изношенных) вблизи образовательных учреждений в 2023-2025г.г.: пообъектный перечень работ определяется  по мере износа и необходимости</t>
  </si>
  <si>
    <t>1.5.2.</t>
  </si>
  <si>
    <t xml:space="preserve">Обустройство пешеходных переходов (установка (замена) знаков дорожных, нанесение дорожной разметки),  установка (замена) знаков дорожных приоритета на внутрипоселковых дорогах в границах Новицкого сельского поселения </t>
  </si>
  <si>
    <t>Приобретение и установка дорожных знаков (обновление изношенных) в 2022-2025г.г.: пообъектный перечень работ определяется  по мере износа и необходимости</t>
  </si>
  <si>
    <t>Обустройство пешеходных переходов (установка (замена) знаков дорожных, нанесение горизонтальной дорожной разметки) на внутрипоселковых  дорогах в селах Новицкое, Фроловка.  Установка  знаков дорожных приоритета и запрещающих на внутрипоселковых  дорогах в селах Новицкое, Фроловка (по муниципальному контракту  №280 от 27.07.20)</t>
  </si>
  <si>
    <t>1.1.3.</t>
  </si>
  <si>
    <t>Обустройство пешеходных переходов  (установка (замена)  знаков дорожных, нанесение  горизонтальной дорожной разметки) на внутрипоселковых дорогах в селах Владимиро-Александровское, Хмыловка. Установка знаков дорожных приоритета на пересечениях  дорог в с.Владимиро-Александровское, обустройство участков повышенной опасности (установка знаков дорожных, нанесение горизонтальной дорожной разметки)  на внутрипоселковых дорогах  по ул. Кости Рослого, ул.Лазо в с.Владимиро-Александровское (по муниципальному контракту №289 от  24.08.2020)</t>
  </si>
  <si>
    <t xml:space="preserve">Обустройство пешеходных переходов горизонтальной дорожной разметкой в с.Владимиро-Александровское: на внутрипоселковой дороге по ул.Комсомольская, д.30в   (вблизи здания СОШ с.Владимиро-Александровское) нанесение желто-белой разметки 1.14.1 "Пешеходный переход"  (1шт.); на внутрипоселковой дороге по ул.Комсомольская, д.63 в (вблизи здания детского сада "Светлячок") нанесение желто-белой разметки 1.14.1 "Пешеходный переход" (1 шт.); на внутрипоселковой дороге по ул.Мелиораторов,7а  (вблизи здания детского сада "Ягодка") нанесение желто-белой разметки 1.14.1 "Пешеходный переход" (1 шт.); на внутрипоселковой дороге по ул.Комсомольская, д.24 а (вблизи здания Центра культуры и детского творчества)  нанесение желто-белой разметки 1.14.1 "Пешеходный переход" (1 шт.); на внутрипоселковой дороге по ул.Комсомольская, д.99 (вблизи здания КГБУЗ «Партизанская ЦРБ») нанесение  желто- белой разметки 1.14.1 "Пешеходный переход" (1 шт.); на внутрипоселковой дороге по ул.Лазо,29  нанесение желто- белой разметки 1.14.1 "Пешеходный переход"  (1 шт.);  на  внутрипоселковой дороге в районе сквера "Молодежный" по ул. Партизанская  нанесение желто-белой разметки 1.14.1 "Пешеходный переход" (1 шт.); на  внутрипоселковой дороге в районе здания № 52а по ул. Кости Рослого  нанесение желто- белой разметки 1.14.1 "Пешеходный переход" (1 шт.); на  внутрипоселковой дороге в районе домов №№ 57,53 по ул.Кости Рослого нанесение желто-белой разметки 1.14.1 "Пешеходный переход" (1 шт.). Обустройство пешеходных переходов горозонтальной дорожной разметкой в с.Хмыловка:  на внутрипоселковой дороге по ул. 40 лет Победы, д.1а (вблизи здания детского сада "Кораблик" и СОШ  с.Хмыловка) нанесение желто-белой разметки 1.14.1 "Пешеходный переход"  (1 шт.). </t>
  </si>
  <si>
    <t xml:space="preserve">Установка дорожного  знака 2.4 "Уступи дорогу" на пересечениях  дорог в с. Владимиро-Александровское: на выезде с ул.Заречная  на ул.Кости Рослого, на выезде с ул. Челюскина на региональную автодорогу «Владимиро- Александровское –Хмыловка», на выезде с ул.60 лет СССР на  автодорогу регионального значения «Находка –Лазо-Ольга -Кавалерово», на выезде с  ул.Кости Рослого  на  региональную автодорогу «Владимиро- Александровское – Хмыловка» (на ул.Р.Зорге в районе д.№1а), на выезде с ул.Партизанская на ул.Комсомольская,  на выезде с ул.Партизанская  на  ул. Рихарда Зорге,  на пересечении дорог ул.Комсомольская- ул.Партизанская возле дома №103/1  по ул.Комсомольская, на выезде с ул.Седова  на  региональную автодорогу
«Владимиро- Александровское – Хмыловка»  ул.Рихарда Зорге  (в районе д.№18 б), на выезде с пер.Зеленый на ул.Лазо (в районе дома №2/2 по пер.Зеленый)  (всего 9 шт.).
</t>
  </si>
  <si>
    <t>Адресная программа обустройства пешеходных  переходов, установки дорожных знаков, нанесению дорожной разметки в Партизанском муниципальном районе:</t>
  </si>
  <si>
    <t xml:space="preserve">Обустройство пешеходных переходов (установка (замена) знаков дорожных, нанесение дорожной разметки),  установка знаков дорожных приоритета и особых предписаний  на внутрипоселковых  дорогах в границах  Сергеевского сельского поселения
</t>
  </si>
  <si>
    <t>Обустройство пешеходных переходов (установка  (замена) дорожных знаков, нанесение горизонтальной дорожной разметки)  на внутрипоселковых  дорогах в селах Сергеевка, Молчановка. Установка  знаков  дорожных приоритета на пересечениях дорог  на внутрипоселковых  дорогах в с.Сергеевка (по муниципальному контракту №290  от 01.09.2020)</t>
  </si>
  <si>
    <t>Обустройство пешеходных переходов (установка сфетофоров Т7, установка  (замена) дорожных знаков, нанесение горизонтальной дорожной разметки), установка знаков дорожных  на внутрипоселковых  дорогах в границах Сергеевского сельского поселения</t>
  </si>
  <si>
    <t>ИТОГО: Адресная программа обустройства пешеходных  переходов, установки дорожных знаков, нанесению дорожной разметки в Партизанском муниципальном районе</t>
  </si>
  <si>
    <t>Обустройство пешеходных переходов горизонтальной дорожной разметкой в с.Сергеевка: на внутрипоселковой дороге по  ул.Шоссейная, д.8  нанесение желто- белой разметки 1.14.1 "Пешеходный переход"  (1 шт.);  на внутрипоселковой дороге по  ул.Шоссейная, д.22/2 нанесение желто- белой разметки 1.14.1 "Пешеходный переход"  (1 шт.);  на внутрипоселковой дороге по  пер. Лазо, 10  в с.Сергеевка (вблизи  сквера по ул.Шоссейная,  в 50м на северо-восток от дома №10 по пер.Лазо)  нанесение желто- белой разметки 1.14.1 "Пешеходный переход"  (1 шт.).</t>
  </si>
  <si>
    <t>Установка дорожного знака 2.4. "Уступи дорогу" на на пересечениях внутрипоселковых дорог в с.Сергеевка: на выезде  с ул. Маяковского  на ул. Украинская (возле дома №9 по ул.Украинская, в районе выезда со сквера), на  выезде  со  сквера по ул.Шоссейная (в 60м на северо-восток от дома №10 по пер.Лазо)  ( всего 2 шт.); установка дорожного знака 5.23.1 "Начало населенного пункта"на  внутрипоселковых  дорогах в пос.Слинкино, пос.Романовский Ключ (2 шт.).</t>
  </si>
  <si>
    <t>Обустройство пешеходных переходов  в с.Сергеевка: на внутрипоселковой дороге по  ул.Шоссейная, д.8  установка светофоров Т7 (2 шт.);  на внутрипоселковой дороге по  ул.Шоссейная, д.22/2   установка светофоров Т7 (2шт.)</t>
  </si>
  <si>
    <t xml:space="preserve"> Обустройство пешеходных переходов дорожными знаками в с.Сергеевка: установка дорожного знака 1.23 "Дети" (1 шт.)  на дороге по ул.2-я Рабочая, 12 (вблизи детского сада "Елочка"); замена дорожных  знаков 5.19.1 "Пешеходный переход" (4 шт.), 5.19.2 "Пешеходный переход" (4 шт.) на дороге по ул.Шоссейная, д.8 и ул.Шоссейная, д.22/2.</t>
  </si>
  <si>
    <t>На внутрипоселковой дороге по  пер.Школьный,  д.4  (вблизи СОШ  с.Сергеевка):  нанесение горизонтальной дорожной разметки 1.25 "Искусственная неровность" (2 шт.); установка  знака  дополнительной информации 8.2.1 "Зона действия"  к знаку 5.20 "Искусственная неровность" (2 шт.)</t>
  </si>
  <si>
    <t xml:space="preserve"> Обустройство пешеходных переходов горизонтальной дорожной разметкой в с.Сергеевка: на внутрипоселковой дороге по  пер.Школьный,  д.4  (вблизи СОШ  с.Сергеевка)  нанесение желто-белой разметки 1.14.1 "Пешеходный переход"  (1 шт.);  на внутрипоселковой дороге по  ул.Шевченко,  д.3в  (вблизи детского сада "Сказка")  нанесение желто-белой разметки 1.14.1 "Пешеходный переход"  (1 шт.); на внутрипоселковой дороге по  ул.2-я Рабочая,12    (вблизи детского сада "Елочка")  нанесение желто-белой разметки 1.14.1 "Пешеходный переход"  (1 шт.); на внутрипоселковой дороге по  ул.Шоссейная, д.8  нанесение желто- белой разметки 1.14.1 "Пешеходный переход"  (1 шт.);  на внутрипоселковой дороге по  ул.Шоссейная, д.22/2 нанесение желто- белой разметки 1.14.1 "Пешеходный переход"  (1 шт.). Обустройство пешеходных переходов горизонтальной дорожной разметкой в с.Молчановка: на внутрипоселковой дороге по  ул.Новая, д.9  (вблизи СОШ с.Молчановка)  нанесение желто-белой разметки 1.14.1 "Пешеходный переход"  (1 шт.).</t>
  </si>
  <si>
    <t xml:space="preserve"> Обустройство пешеходных переходов горизонтальной дорожной разметкой в с.Сергеевка: на внутрипоселковой дороге по  пер.Школьный,  д.4  (вблизи СОШ  с.Сергеевка)  нанесение желто-белой разметки 1.14.1 "Пешеходный переход"  (1 шт.);  на внутрипоселковой дороге по  ул.Шевченко,  д.3в  (вблизи детского сада "Сказка")  нанесение желто-белой разметки 1.14.1 "Пешеходный переход"  (1 шт.); на внутрипоселковой дороге по  ул.2-я Рабочая,12    (вблизи детского сада "Елочка")  нанесение желто-белой разметки 1.14.1 "Пешеходный переход"  (1 шт.).  Обустройство пешеходных переходов горизонтальной дорожной разметкой в с.Молчановка: на внутрипоселковой дороге по  ул.Новая, д.9  (вблизи СОШ с.Молчановка)  нанесение желто-белой разметки 1.14.1 "Пешеходный переход"  (1 шт.). </t>
  </si>
  <si>
    <t xml:space="preserve">  </t>
  </si>
  <si>
    <t>Установка дорожного знака  2.4  "Уступи дорогу" на на пересечениях дорог в с.Сергеевка: на выезде с ул. Пушкина на ул.Шоссейная, на выезде  с пер.Школьный на ул.Лазо, на выезде с пер.Лазо на ул.Шоссейная, на выезде с ул.Украинская на ул.Шоссейная, на выезде с ул.2-я Рабочая на ул.Пушкина, на выезде с ул.3-я Рабочая на ул.Пушкина, на выезде с ул. 5-я Рабочая на ул.Пушкина,  на выезде с ул.4-я Рабочая  на ул.Пушкина, на выезде с ул.Кооперативная на ул.Лазо, на выезде с ул.Матросова на ул.Тургенева, на выезде с ул.Тургенева на ул.2-я Рабочая, на выезде с ул.Шевченко на ул.Кооперативная, на выезде с ул.Зеленая  на ул.Кооперативная, на выезде с ул.Зеленая на ул.Шоссейная, на выезде с ул.Зеленая на пер.Школьный, на выезде с  ул.Зеленая на из пер. Восточный, на выезде с ул.2-я Рабочая на ул.Шоссейная  (всего 17 шт.).                                 Установка дорожного знака 2.1 "Главная дорога" (1 шт.) с табличкой 8.13 "Направление главной дороги" (1 шт.) на дороге по ул.Шоссейная (на выезде с ул.Шоссейная на ул.Зеленая ( в районе гаража ОАО «Сергеевский леспромхоз»)), с.Сергеевка.                                 Установка дорожного знака 2.1 "Главная дорога" на пересечениях дорог в с.Сергеевка:  на  дороге по  ул.Шоссейная  (на пересечении  ул.Шоссейная и ул. 2-я Рабочая, на пересечении ул.Шоссейная и пер.Лазо,  на пересечении ул.Шоссейная и ул.Пушкина, на пересечении  ул.Шоссейная и пер.Школьный,  на пересечении ул.Шоссейная и ул.Украинская, на пересечении  ул.Шоссейная и ул.Зеленая) (всего 6 шт.)</t>
  </si>
  <si>
    <t xml:space="preserve">Мероприятия по обустройству пешеходных переходов, установке дорожных знаков, нанесению дорожной разметки  на внутрипоселковых дорогах в границах Владимиро-Александровского сельского поселения, всего, в том числе: </t>
  </si>
  <si>
    <t>Мероприятия по обустройству пешеходных переходов, установке дорожных знаков, нанесению дорожной разметки на внутрипоселковых дорогах  в границах Сергеевского сельского поселения,  всего, в том числе:</t>
  </si>
  <si>
    <t>Мероприятия по обустройству пешеходных переходов, установке дорожных знаков, нанесению дорожной разметки на внутрипоселковых дорогах  в границах Новицкого сельского поселения, всего, в том числе:</t>
  </si>
  <si>
    <t>Мероприятия по обустройству пешеходных переходов, установке дорожных знаков, нанесению дорожной разметки  на внутрипоселковых дорогах  в границах Новолитовского сельского поселения, всего, в  том числе:</t>
  </si>
  <si>
    <t xml:space="preserve">Адресные мероприятия подпрограммы 3 «Повышение безопасности дорожного движения
в Партизанском муниципальном районе" на 2021-2025 годы 
</t>
  </si>
  <si>
    <t>План расходов по годам реализации, тыс.рублей</t>
  </si>
  <si>
    <t>Обустройство пешеходных переходов (установка светофоров Т7, установка  (замена) дорожных знаков, нанесение горионтальной дорожной разметки), установка дорожных знаков на внутрипоселковых  дорогах в границах Владимиро-Александровского сельского поселения</t>
  </si>
  <si>
    <t>Обустройство пешеходных переходов (нанесение дорожной разметки), установка знаков дорожных приоритета, нанесение дорожной разметки на внутрипоселковых дорогах в границах Владимиро-Александровского сельского поселения</t>
  </si>
  <si>
    <t xml:space="preserve">Установка дорожного знака 2.4 "Уступи  дорогу" на на пересечениях дорог в с. Владимиро-Александровское: на выезде с ул.Лазо на ул.Рихарда Зорге (возле дома по ул.Рихарда Зорге,  42 а),
 на выезде с пер.Дальний на ул.50 лет Района, на выезде с  ул. 40 лет Победы  на  ул. 50 лет Района  (возле дома по ул. 50 лет Района, 32), на выезде с пер.Ватутина на ул. Ватутина (возле дома по ул.Ватутина, 25), на выезде ул.Кости Рослого на ул.Кости Рослого  (возле дома по ул.Кости Рослого, 21) (всего 5 шт.). Установка дорожного знака 2.1 "Главная дорога" в с.Владимиро –Александровское: на дороге по ул. 50 лет Района, д. 39,  на дороге по ул.Кости Рослого, д. 20, на дороге по ул.Кости Рослого, д.63 (всего 3 шт.).
</t>
  </si>
  <si>
    <t>Обстройство пешеходных переходов горизонтальной дорожной разметкой по перечню согласно п.1.1.1. Обустройство пешеходных переходов дорожными знаками в с.Хмыловка: на дороге  по ул.40 лет Победы, д.1  установка знака 1.23 "Дети"   (2 шт.) вблизи детского сада "Кораблик" и СОШ с.Хмыловка.  Обустройство пешеходных переходов дорожными знаками в с.Владимиро-Александровское: на дороге по ул.Мелиораторов, 7а установка дороожных знаков 5.19.1 "Пешеходный переход" (2 шт.), 5.19.2 "Пешеходный переход" (2 шт.), замена знака 1.23 "Дети" (2 шт.) вблизи детского сада "Ягодка", на дороге по ул.Комсомольская,99 замена дорожных знаков 5.19.1 "Пешеходный переход" (2 шт.), 5.19.2 "Пешеходный переход" (1 шт.) вблизи "Партизанская ЦРБ", на дороге по ул. Лазо,29  замена дорожных знаков 5.19.1  "Пешеходный переход" (2 шт.), 5.19.2 "Пешеходный переход" (2 шт.), на дороге по ул.Комсомольская, 63 в переустановка стойки знака 5.19.1 "Пешеходный переход" (1 шт.)  вблизи детского сада "Светлячек".</t>
  </si>
  <si>
    <t>Установка  знаков дорожных запрещающих,  регулирующих движение, 3.24 "Ограничение максимальной скорости"  (2 шт.) с табличкой 8.2.1 "Зона действия 1000м"  (2 шт.) на дороге по ул.Кости Рослого, с.Владимиро-Александровское:  в районе дома по ул.Рихарда Зорге №1 б, в районе дома  по ул.Кости Рослого №55 а; установка    знаков  3.24 "Ограничение максимальной скорости" (4 шт.), 2.4 "Уступи дорогу" (1 шт.),  на дороге по ул.Лазо  в с.Владимиро-Александровское</t>
  </si>
  <si>
    <t>Обстройство пешеходных переходов горизонтальной дорожной разметкой по перечню согласно п.1.2.1. Обустройство пешеходных переходов в с.Екатериновка дорожными знаками:  на  внутрипоселковой дороге по ул.Советская, д.2   (вблизи здания СОШ с.Екатериновка) замена дорожных знаков 5.19.1 (2 шт.), 5.19.2 (2 шт.);  на   внутрипоселковой дороге по ул. Комсомольская, д.6 а (вблизи здания детского сада "Дюймовочка") замена знаков 5.19.1 (1 шт.), 5.19.2 (1 шт).  Обустройство пешеходных переходов дорожными знаками в с.Голубовка: на  внутрипоселковой дороге по ул.60 лет СССР, д.2а (вблизи здания ООШ с.Голубовка) установка знака  1.23 "Дети" (2 шт.), установка знака 8.2.1 "Зона действия" к знаку  1.23 "Дети" (2 шт.). Установка знаков приоритета 2.4 "Уступи дорогу" (1 шт.) на пересечениях дорог в с.Голубовка: на выезде с ул. Партизанская на дорогу регионального значения «Находка –Лазо-Ольга-Кавалерово» в с.Голубовка. Установка запрещающих  знаков 3.24  "Ограничение максимальной скорости" (2 шт.) на дороге по ул.Верхняя в районе дома №3а, по ул.Партизанская в районе дома №19а в с.Екатериновка</t>
  </si>
  <si>
    <t>Обстройство пешеходных переходов горизонтальной дорожной разметкой по перечню согласно п.1.3.1.                                            Обустройство пешеходных переходов в с.Золотая Долина дорожными знаками: на  дороге по ул.Спортивная, д.11 вблизи СОШ с.Золотая Долина установка повторного знака 1.23 "Дети" с табличкой 8.2.1 "Зона действия" (1 шт.). Обустройство пешеходных переходов в с.Перетино дорожными знаками : на дороге по ул.Черняховского, д.4   (вблизи ООШ с.Перетино) замена дорожного знака 1.23 "Дети" (4 шт.)  с табличкой 8.2.1 "Зона действия" (1 шт.).                                                                            Установка дорожного знака 2.4 "Уступи дорогу"  на пересечениях дорог в с.Золотая Долина: на выезде с ул.Спортивная на ул.Садовая, на выезде из пер.Спортивный на ул.Спортивная, на выезде с ул.Спортивная на ул.Центральная, на выезде с ул.Шоссейная на краевую автодорогу «Находка- Лазо-Ольга-Кавалерово»  (4 шт.). Установка знака 2.4 "Уступи дорогу" на пересечениях дорог в с.Перетино: на выезде с ул.Черняховского на ул.Центральная, на выезде с ул.Кости Рослого на ул.Центральная (2 шт.).</t>
  </si>
  <si>
    <t>Приобретение и установка дорожных знаков (обновление изношенных) в 2022-2025г.г.: определяется  по мере износа и необходимости</t>
  </si>
  <si>
    <t>Обустройство пешеходных переходов в с.Сергеевка  дорожными знаками: на внутрипоселковой дороге по  пер. Лазо, 10  в с.Сергеевка (вблизи  сквера по ул.Шоссейная,  в 50м на северо-восток от дома №10 по пер.Лазо)  установка дорожных знаков 5.19.1 "Пешеходный переход" (2 шт.), 5.19.2 "Пешеходный переход" (2 шт.)</t>
  </si>
  <si>
    <t xml:space="preserve"> Обустройство пешеходных переходов горизонтальной дорожной разметкой в с.Сергеевка: на внутрипоселковой дороге по  пер.Школьный,  д.4  (вблизи СОШ  с.Сергеевка)  нанесение желто-белой разметки 1.14.1 "Пешеходный переход"  (1 шт.);  на внутрипоселковой дороге по  ул.Шевченко,  д.3в  (вблизи детского сада "Сказка")  нанесение желто-белой разметки 1.14.1 "Пешеходный переход"  (1 шт.); на внутрипоселковой дороге по  ул.2-я Рабочая,12    (вблизи детского сада "Елочка")  нанесение желто-белой разметки 1.14.1 "Пешеходный переход"  (1 шт.).  Обустройство пешеходных переходов горизонтальной дорожной разметкой в с.Молчановка: на внутрипоселковой дороге по  ул.Новая, д.9  (вблизи СОШ с.Молчановка)  нанесение желто-белой разметки 1.14.1 "Пешеходный переход"  (1 шт.). Обустройство пешеходных переходов горизонтальной дорожной разметкой в с.Сергеевка: на внутрипоселковой дороге по  ул.Шоссейная, д.8  нанесение желто- белой разметки 1.14.1 "Пешеходный переход"  (1 шт.);  на внутрипоселковой дороге по  ул.Шоссейная, д.22/2 нанесение желто- белой разметки 1.14.1 "Пешеходный переход"  (1 шт.);  на внутрипоселковой дороге по  пер. Лазо, 10  в с.Сергеевка (вблизи  сквера по ул.Шоссейная,  в 50м на северо-восток от дома №10 по пер.Лазо)  нанесение желто- белой разметки 1.14.1 "Пешеходный переход"  (1 шт.).</t>
  </si>
  <si>
    <t>Обустройство пешеходных переходов горизонтальной дорожной разметкой в с.Фроловка: на внутрипоселковой дороге по ул.Лазо, д.9  (вблизи СОШ с.Фроловка)  нанесение желто-белой разметки 1.14.1 "Пешеходный переход"( 1шт.); на внутрипоселковой дороге по ул.Юбилейная, д.5а   (детского сада "Солнышко")  нанесение желто-белой разметки 1.14.1 "Пешеходный переход"  (1 шт.).  Обустройство пешеходных переходов горизонтальной дорожной разметкой в с.Новицкое: на внутрипоселковой дороге по ул.Муравьева, д.2  (вблизи  СОШ с.Новицкое) нанесение желто-белой разметки 1.14.1 "Пешеходный переход"  (1 шт.);                                                                                             на внутрипоселковой дороге по ул.Лазо,  д.16а   (вблизи детского сада "Росинка")  нанесение желто-белой разметки 1.14.1 "Пешеходный переход"  (1 шт.); на внутрипоселковой дороге по ул.Лазо, д.15  (вблизи здания почтового отделения и детского сада "Росинка"):  нанесение желто-белой разметки 1.14.1 "Пешеходный переход"  (1 шт.).                                                                                                                       Обустройство пешеходных переходов в с.Новицкое, с.Фроловка дорожными знаками: замена дорожного знака 1.23 "Дети" вблизи детского сада "Росинка" с.Новицкое (1 шт.) с табличкой 8.2.1 "Зона действия"  (1 шт.), переустановка опоры под знаком 1.23 "Дети" вблизи детского сада "Солнышко" с.Фроловка (1 шт.). Установка (замена) знаков 2.4 "Уступи дорогу"  на пересечениях дорог в с.Новицкое: на выезде с ул.Луговая на ул. Лазо (возле здания № 15 по ул.Луговая), на выезде с ул.Партизанская на автодорогу «Находка- Лазо-Ольга –Кавалерово» (возле дома №19 по ул.Партизанская) (всего 2 шт.). Установка (замена)  знака 2.1 "Главная дорога" на дорогах в с.Новицкое:  на дороге по ул. Лазо возле дома 18а (1 шт.)</t>
  </si>
  <si>
    <t>Обстройство пешеходных переходов горизонтальной дорожной разметкой по перечню согласно п.1.5.1. Обустройство пешеходных переходов в с.Новицкое дорожными знаками: установка дорожных знаков 5.19.1 "Пешеходный переход" (2 шт.), 5.19.2 "Пешеходный переход" (2 шт.) вблизи детского сада "Росинка".  Обустройство пешеходных переходов в с.Фроловка дорожными знаками:замена знака 1.23 "Дети" (2 шт.), знака 5.19.1 "Пешеходный переход" (2 шт.) и  знака 5.19.2 "Пешеходный переход" ( 2 шт.) с переустановкой их на опрору светофора Т7, замена опоры под знаком 1.23 "Дети" (1 шт.) вблизи  СОШ с.Фроловка; замена знака 1.23 "Дети" (2 шт.), знака 5.19.1 "Пешеходный переход" (2 шт) и знака 5.19.2 "Пешеходный переход" (2 шт.)  с переустановкой их на опрору светофора Т7, установка знака 1.23 "Дети" (1 шт) со знаком 8.2.1 "Зона действия" (1 шт.) , переустановка опоры под знаком 1.23 "Дети" (1 шт.) вблизи детского сада "Солнышко".  Установка запрещающего знака 3.24 "Ограничение максимальной скорости" (1 шт.) со знаком 8.2.1 "Зона действия 1000м" (2 шт.)  на дороге по ул.Матросова возле домов №68, № 5а в с.Новицкое. Установка дорожного знака 2.4 "Уступи дорогу" (5 шт.) на пересечениях дорог в с.Новицкое: на выезде с ул.Луговая  на автодорогу Находка-Лазо-Ольга -Кавалерово, на выезде с ул.Муравьева на ул.Лазо, на выезде с ул.Нагорная на ул.Муравьева, на выезде с ул.Матросова на ул.Лазо,  на выезде с ул.Стрельникова на ул.Лазо. Установка знака 2.1 "Главная дорога" (2 шт.) на пересечениях дорогах в с.Новицкое: на выезде с ул.Лазо на ул.Муравьева, на выезде с ул.Лазо на ул.Луговая.Установка знака 2.4 "Уступи дорогу" (5 шт.) на пересечениях дорог  в с.Фроловка: на выезде с ул.Кооперативная на ул.Партизанская, на выезде с ул.Лазо на ул.Партизанская, на выезде с ул.Юбилейная  на ул.Партизанская, на выезде с ул.Малиновского на ул.Партизанская, на выезде с ул.Л.Чайкиной на ул.Партизанская.</t>
  </si>
  <si>
    <t>2.5.1.</t>
  </si>
  <si>
    <t>Приложение № 3
к постановлению администрации Партизанского 
муниципального района от 30.12.2021 № 1332</t>
  </si>
  <si>
    <t>2021 г.</t>
  </si>
  <si>
    <t>2022 г.</t>
  </si>
  <si>
    <t>2023 г.</t>
  </si>
  <si>
    <t>2024 г.</t>
  </si>
  <si>
    <t>2025 г.</t>
  </si>
  <si>
    <t xml:space="preserve">к подпрограмме 3 «Повышение безопасности дорожного движения в Партизанском муниципальном районе" на 2021-2025 годы муниципальной программы "Развитие транспортного комплекса Партизанского муниципального района" на 2021-2025 годы, утвержденной ппостановлением администрации Партизанского муниципального района от 24.09.2020 № 1035 (в редакции от 30.12.2021 № 1332)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</si>
</sst>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5" x14ac:knownFonts="1">
    <font>
      <sz val="10"/>
      <name val="Arial Cyr"/>
      <charset val="204"/>
    </font>
    <font>
      <sz val="11"/>
      <name val="Times New Roman"/>
      <family val="1"/>
      <charset val="204"/>
    </font>
    <font>
      <b/>
      <sz val="11"/>
      <name val="Times New Roman"/>
      <family val="1"/>
      <charset val="204"/>
    </font>
    <font>
      <sz val="10"/>
      <name val="Times New Roman"/>
      <family val="1"/>
      <charset val="204"/>
    </font>
    <font>
      <sz val="12"/>
      <name val="Times New Roman"/>
      <family val="1"/>
      <charset val="204"/>
    </font>
    <font>
      <b/>
      <sz val="12"/>
      <name val="Times New Roman"/>
      <family val="1"/>
      <charset val="204"/>
    </font>
    <font>
      <b/>
      <sz val="10"/>
      <name val="Arial Cyr"/>
      <charset val="204"/>
    </font>
    <font>
      <sz val="11"/>
      <color indexed="8"/>
      <name val="Times New Roman"/>
      <family val="1"/>
      <charset val="204"/>
    </font>
    <font>
      <b/>
      <sz val="10"/>
      <name val="Times New Roman"/>
      <family val="1"/>
      <charset val="204"/>
    </font>
    <font>
      <sz val="11.5"/>
      <name val="Times New Roman"/>
      <family val="1"/>
      <charset val="204"/>
    </font>
    <font>
      <sz val="11.5"/>
      <name val="Arial Cyr"/>
      <charset val="204"/>
    </font>
    <font>
      <b/>
      <sz val="11.5"/>
      <name val="Times New Roman"/>
      <family val="1"/>
      <charset val="204"/>
    </font>
    <font>
      <sz val="12"/>
      <name val="Arial Cyr"/>
      <charset val="204"/>
    </font>
    <font>
      <sz val="11"/>
      <name val="Times New Roman"/>
      <family val="2"/>
      <charset val="204"/>
    </font>
    <font>
      <sz val="10.5"/>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105">
    <xf numFmtId="0" fontId="0" fillId="0" borderId="0" xfId="0"/>
    <xf numFmtId="0" fontId="9" fillId="0" borderId="1" xfId="0" applyFont="1" applyBorder="1" applyAlignment="1">
      <alignment horizontal="center"/>
    </xf>
    <xf numFmtId="0" fontId="9" fillId="0" borderId="1" xfId="0" applyFont="1" applyBorder="1" applyAlignment="1">
      <alignment horizontal="center" wrapText="1"/>
    </xf>
    <xf numFmtId="0" fontId="11" fillId="0" borderId="1" xfId="0" applyFont="1" applyBorder="1" applyAlignment="1">
      <alignment horizontal="center"/>
    </xf>
    <xf numFmtId="0" fontId="3" fillId="0" borderId="0" xfId="0" applyFont="1"/>
    <xf numFmtId="0" fontId="6" fillId="0" borderId="0" xfId="0" applyFont="1"/>
    <xf numFmtId="0" fontId="1" fillId="0" borderId="1" xfId="0" applyFont="1" applyFill="1" applyBorder="1" applyAlignment="1">
      <alignment horizontal="center" vertical="center" wrapText="1"/>
    </xf>
    <xf numFmtId="0" fontId="3" fillId="0" borderId="1" xfId="0" applyFont="1" applyBorder="1" applyAlignment="1">
      <alignment horizontal="center"/>
    </xf>
    <xf numFmtId="0" fontId="1" fillId="0" borderId="1" xfId="0" applyFont="1" applyBorder="1" applyAlignment="1">
      <alignment horizontal="center"/>
    </xf>
    <xf numFmtId="16"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1" fillId="0" borderId="1" xfId="0" applyFont="1" applyFill="1" applyBorder="1" applyAlignment="1">
      <alignment vertical="center"/>
    </xf>
    <xf numFmtId="164" fontId="2"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2" fillId="0" borderId="1" xfId="0" applyFont="1" applyFill="1" applyBorder="1" applyAlignment="1">
      <alignment vertical="center"/>
    </xf>
    <xf numFmtId="164" fontId="2" fillId="0" borderId="1" xfId="0" applyNumberFormat="1" applyFont="1" applyFill="1" applyBorder="1" applyAlignment="1">
      <alignment vertical="center"/>
    </xf>
    <xf numFmtId="14" fontId="1" fillId="0" borderId="2" xfId="0" applyNumberFormat="1" applyFont="1" applyFill="1" applyBorder="1" applyAlignment="1">
      <alignment vertical="center"/>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164"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164" fontId="2" fillId="0" borderId="3" xfId="0" applyNumberFormat="1" applyFont="1" applyFill="1" applyBorder="1" applyAlignment="1">
      <alignment horizontal="center" vertical="center"/>
    </xf>
    <xf numFmtId="0" fontId="1" fillId="0" borderId="2" xfId="0" applyFont="1" applyFill="1" applyBorder="1" applyAlignment="1">
      <alignment vertical="center"/>
    </xf>
    <xf numFmtId="164" fontId="1" fillId="0" borderId="4"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vertical="center" wrapText="1"/>
    </xf>
    <xf numFmtId="164" fontId="1" fillId="0" borderId="3" xfId="0" applyNumberFormat="1" applyFont="1" applyFill="1" applyBorder="1" applyAlignment="1">
      <alignment horizontal="center" vertical="center"/>
    </xf>
    <xf numFmtId="164" fontId="3" fillId="0" borderId="3" xfId="0" applyNumberFormat="1" applyFont="1" applyFill="1" applyBorder="1" applyAlignment="1">
      <alignment vertical="center"/>
    </xf>
    <xf numFmtId="164" fontId="2" fillId="0" borderId="3" xfId="0" applyNumberFormat="1" applyFont="1" applyFill="1" applyBorder="1" applyAlignment="1">
      <alignment vertical="center"/>
    </xf>
    <xf numFmtId="164" fontId="1" fillId="0" borderId="3" xfId="0" applyNumberFormat="1"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vertical="center" wrapText="1"/>
    </xf>
    <xf numFmtId="164" fontId="8"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3" xfId="0" applyFont="1" applyFill="1" applyBorder="1" applyAlignment="1">
      <alignment vertical="center" wrapText="1"/>
    </xf>
    <xf numFmtId="0" fontId="0" fillId="0" borderId="3" xfId="0" applyFill="1" applyBorder="1" applyAlignment="1">
      <alignment vertical="center"/>
    </xf>
    <xf numFmtId="164" fontId="8" fillId="0" borderId="3" xfId="0" applyNumberFormat="1" applyFont="1" applyFill="1" applyBorder="1" applyAlignment="1">
      <alignment horizontal="center" vertical="center"/>
    </xf>
    <xf numFmtId="0" fontId="3" fillId="0" borderId="1" xfId="0" applyFont="1" applyFill="1" applyBorder="1" applyAlignment="1">
      <alignment vertical="center"/>
    </xf>
    <xf numFmtId="0" fontId="1" fillId="0" borderId="1" xfId="0" applyFont="1" applyFill="1" applyBorder="1" applyAlignment="1">
      <alignment vertical="top" wrapText="1"/>
    </xf>
    <xf numFmtId="164" fontId="7"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14" fontId="3" fillId="0" borderId="1" xfId="0" applyNumberFormat="1" applyFont="1" applyFill="1" applyBorder="1" applyAlignment="1">
      <alignment vertical="center"/>
    </xf>
    <xf numFmtId="0" fontId="1" fillId="0" borderId="1" xfId="0" applyFont="1" applyFill="1" applyBorder="1" applyAlignment="1">
      <alignment horizontal="center" vertical="top" wrapText="1"/>
    </xf>
    <xf numFmtId="0" fontId="1" fillId="0" borderId="1" xfId="0" applyFont="1" applyFill="1" applyBorder="1" applyAlignment="1">
      <alignment vertical="center" wrapText="1"/>
    </xf>
    <xf numFmtId="0" fontId="0" fillId="0" borderId="1" xfId="0" applyFill="1" applyBorder="1" applyAlignment="1">
      <alignment vertical="center"/>
    </xf>
    <xf numFmtId="164" fontId="3" fillId="0" borderId="1" xfId="0" applyNumberFormat="1" applyFont="1" applyFill="1" applyBorder="1" applyAlignment="1">
      <alignment horizontal="center" vertical="center"/>
    </xf>
    <xf numFmtId="0" fontId="0" fillId="0" borderId="1" xfId="0" applyFill="1" applyBorder="1"/>
    <xf numFmtId="0" fontId="3" fillId="0" borderId="3" xfId="0" applyFont="1" applyFill="1" applyBorder="1" applyAlignment="1">
      <alignment vertical="center"/>
    </xf>
    <xf numFmtId="164" fontId="13"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0" fillId="0" borderId="0" xfId="0" applyFill="1"/>
    <xf numFmtId="0" fontId="1" fillId="0" borderId="0" xfId="0" applyFont="1" applyAlignment="1">
      <alignment horizontal="center" wrapText="1"/>
    </xf>
    <xf numFmtId="0" fontId="0" fillId="0" borderId="0" xfId="0" applyAlignment="1"/>
    <xf numFmtId="0" fontId="3" fillId="0" borderId="2" xfId="0" applyFont="1" applyFill="1" applyBorder="1" applyAlignment="1">
      <alignment vertical="center" wrapText="1"/>
    </xf>
    <xf numFmtId="0" fontId="3" fillId="0" borderId="4" xfId="0" applyFont="1" applyFill="1" applyBorder="1" applyAlignment="1">
      <alignment vertical="center" wrapText="1"/>
    </xf>
    <xf numFmtId="0" fontId="0" fillId="0" borderId="4" xfId="0" applyFill="1" applyBorder="1" applyAlignment="1">
      <alignment vertical="center" wrapText="1"/>
    </xf>
    <xf numFmtId="0" fontId="0" fillId="0" borderId="3" xfId="0"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0" fillId="0" borderId="4" xfId="0" applyFill="1" applyBorder="1" applyAlignment="1">
      <alignment vertical="center"/>
    </xf>
    <xf numFmtId="0" fontId="0" fillId="0" borderId="3" xfId="0" applyFill="1" applyBorder="1" applyAlignment="1">
      <alignment vertical="center"/>
    </xf>
    <xf numFmtId="164" fontId="1" fillId="0" borderId="2"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164" fontId="4" fillId="0" borderId="2"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0" fontId="3" fillId="0" borderId="3" xfId="0" applyFont="1" applyFill="1" applyBorder="1" applyAlignment="1">
      <alignment horizontal="center" vertical="center"/>
    </xf>
    <xf numFmtId="164" fontId="1" fillId="0" borderId="2"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4" fontId="4"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 fillId="0" borderId="2" xfId="0" applyFont="1" applyFill="1" applyBorder="1" applyAlignment="1">
      <alignment vertical="center"/>
    </xf>
    <xf numFmtId="164" fontId="1" fillId="0" borderId="4" xfId="0" applyNumberFormat="1" applyFont="1" applyFill="1" applyBorder="1" applyAlignment="1">
      <alignment horizontal="center" vertical="center"/>
    </xf>
    <xf numFmtId="0" fontId="0" fillId="0" borderId="3"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3" xfId="0" applyFont="1" applyFill="1" applyBorder="1" applyAlignment="1">
      <alignment vertical="center"/>
    </xf>
    <xf numFmtId="164" fontId="3" fillId="0" borderId="2" xfId="0" applyNumberFormat="1" applyFont="1" applyFill="1" applyBorder="1" applyAlignment="1">
      <alignment vertical="center"/>
    </xf>
    <xf numFmtId="164" fontId="3" fillId="0" borderId="3" xfId="0" applyNumberFormat="1" applyFont="1" applyFill="1" applyBorder="1" applyAlignment="1">
      <alignment vertical="center"/>
    </xf>
    <xf numFmtId="0" fontId="1" fillId="0" borderId="4" xfId="0" applyFont="1" applyFill="1" applyBorder="1" applyAlignment="1">
      <alignment vertical="center" wrapText="1"/>
    </xf>
    <xf numFmtId="0" fontId="1" fillId="0" borderId="4" xfId="0" applyFont="1" applyFill="1" applyBorder="1" applyAlignment="1">
      <alignment vertical="center"/>
    </xf>
    <xf numFmtId="164" fontId="1" fillId="0" borderId="1" xfId="0" applyNumberFormat="1" applyFont="1" applyFill="1" applyBorder="1" applyAlignment="1">
      <alignment vertical="center" wrapText="1"/>
    </xf>
    <xf numFmtId="14" fontId="1" fillId="0" borderId="2" xfId="0" applyNumberFormat="1" applyFont="1" applyFill="1" applyBorder="1" applyAlignment="1">
      <alignment vertical="center"/>
    </xf>
    <xf numFmtId="14" fontId="1" fillId="0" borderId="3" xfId="0" applyNumberFormat="1" applyFont="1" applyFill="1" applyBorder="1" applyAlignment="1">
      <alignment vertical="center"/>
    </xf>
    <xf numFmtId="164" fontId="1"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shrinkToFit="1"/>
    </xf>
    <xf numFmtId="164" fontId="4" fillId="0" borderId="4" xfId="0" applyNumberFormat="1"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0" xfId="0" applyFont="1" applyAlignment="1">
      <alignment horizontal="center" vertical="center" wrapText="1"/>
    </xf>
    <xf numFmtId="0" fontId="5" fillId="0" borderId="5" xfId="0" applyFont="1" applyBorder="1" applyAlignment="1">
      <alignment horizontal="center" wrapText="1"/>
    </xf>
    <xf numFmtId="0" fontId="5" fillId="0" borderId="5" xfId="0" applyFont="1" applyBorder="1" applyAlignment="1">
      <alignment horizontal="center"/>
    </xf>
    <xf numFmtId="0" fontId="9" fillId="0" borderId="2" xfId="0" applyFont="1" applyBorder="1" applyAlignment="1">
      <alignment vertical="center"/>
    </xf>
    <xf numFmtId="0" fontId="10" fillId="0" borderId="3" xfId="0" applyFont="1" applyBorder="1" applyAlignment="1"/>
    <xf numFmtId="0" fontId="9" fillId="0" borderId="2" xfId="0" applyFont="1" applyBorder="1" applyAlignment="1">
      <alignment horizontal="center" vertical="center" wrapText="1"/>
    </xf>
    <xf numFmtId="0" fontId="10" fillId="0" borderId="3" xfId="0" applyFont="1" applyBorder="1" applyAlignment="1">
      <alignment horizontal="center" wrapText="1"/>
    </xf>
    <xf numFmtId="0" fontId="10" fillId="0" borderId="3" xfId="0" applyFont="1" applyBorder="1" applyAlignment="1">
      <alignment horizontal="center"/>
    </xf>
    <xf numFmtId="0" fontId="9" fillId="0" borderId="1" xfId="0" applyFont="1" applyBorder="1" applyAlignment="1">
      <alignment horizontal="center"/>
    </xf>
    <xf numFmtId="0" fontId="0" fillId="0" borderId="1" xfId="0" applyBorder="1" applyAlignment="1"/>
    <xf numFmtId="0" fontId="11" fillId="0" borderId="1" xfId="0" applyFont="1" applyBorder="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abSelected="1" topLeftCell="A19" zoomScale="77" zoomScaleNormal="77" workbookViewId="0">
      <selection activeCell="A3" sqref="A3:H3"/>
    </sheetView>
  </sheetViews>
  <sheetFormatPr defaultRowHeight="12.75" x14ac:dyDescent="0.2"/>
  <cols>
    <col min="1" max="1" width="8.7109375" customWidth="1"/>
    <col min="2" max="2" width="44" customWidth="1"/>
    <col min="3" max="3" width="64.5703125" customWidth="1"/>
    <col min="4" max="4" width="12.7109375" customWidth="1"/>
    <col min="5" max="5" width="12.85546875" customWidth="1"/>
    <col min="6" max="6" width="12.7109375" customWidth="1"/>
    <col min="7" max="7" width="12" customWidth="1"/>
    <col min="8" max="8" width="12.42578125" customWidth="1"/>
  </cols>
  <sheetData>
    <row r="1" spans="1:8" ht="47.25" customHeight="1" x14ac:dyDescent="0.25">
      <c r="C1" s="52" t="s">
        <v>127</v>
      </c>
      <c r="D1" s="53"/>
      <c r="E1" s="53"/>
      <c r="F1" s="53"/>
      <c r="G1" s="53"/>
      <c r="H1" s="53"/>
    </row>
    <row r="2" spans="1:8" ht="93" customHeight="1" x14ac:dyDescent="0.2">
      <c r="C2" s="94" t="s">
        <v>133</v>
      </c>
      <c r="D2" s="53"/>
      <c r="E2" s="53"/>
      <c r="F2" s="53"/>
      <c r="G2" s="53"/>
      <c r="H2" s="53"/>
    </row>
    <row r="3" spans="1:8" ht="69.75" customHeight="1" x14ac:dyDescent="0.25">
      <c r="A3" s="95" t="s">
        <v>112</v>
      </c>
      <c r="B3" s="96"/>
      <c r="C3" s="96"/>
      <c r="D3" s="96"/>
      <c r="E3" s="96"/>
      <c r="F3" s="96"/>
    </row>
    <row r="4" spans="1:8" ht="28.5" customHeight="1" x14ac:dyDescent="0.25">
      <c r="A4" s="97" t="s">
        <v>3</v>
      </c>
      <c r="B4" s="99" t="s">
        <v>6</v>
      </c>
      <c r="C4" s="99" t="s">
        <v>7</v>
      </c>
      <c r="D4" s="102" t="s">
        <v>113</v>
      </c>
      <c r="E4" s="102"/>
      <c r="F4" s="102"/>
      <c r="G4" s="103"/>
      <c r="H4" s="103"/>
    </row>
    <row r="5" spans="1:8" ht="33" customHeight="1" x14ac:dyDescent="0.25">
      <c r="A5" s="98"/>
      <c r="B5" s="100"/>
      <c r="C5" s="101"/>
      <c r="D5" s="1" t="s">
        <v>128</v>
      </c>
      <c r="E5" s="1" t="s">
        <v>129</v>
      </c>
      <c r="F5" s="1" t="s">
        <v>130</v>
      </c>
      <c r="G5" s="8" t="s">
        <v>131</v>
      </c>
      <c r="H5" s="8" t="s">
        <v>132</v>
      </c>
    </row>
    <row r="6" spans="1:8" ht="13.5" customHeight="1" x14ac:dyDescent="0.25">
      <c r="A6" s="1">
        <v>1</v>
      </c>
      <c r="B6" s="2">
        <v>2</v>
      </c>
      <c r="C6" s="1">
        <v>3</v>
      </c>
      <c r="D6" s="1">
        <v>4</v>
      </c>
      <c r="E6" s="1">
        <v>5</v>
      </c>
      <c r="F6" s="1">
        <v>6</v>
      </c>
      <c r="G6" s="7">
        <v>7</v>
      </c>
      <c r="H6" s="7">
        <v>8</v>
      </c>
    </row>
    <row r="7" spans="1:8" ht="27.75" customHeight="1" x14ac:dyDescent="0.2">
      <c r="A7" s="3" t="s">
        <v>1</v>
      </c>
      <c r="B7" s="104" t="s">
        <v>94</v>
      </c>
      <c r="C7" s="104"/>
      <c r="D7" s="104"/>
      <c r="E7" s="104"/>
      <c r="F7" s="104"/>
      <c r="G7" s="103"/>
      <c r="H7" s="103"/>
    </row>
    <row r="8" spans="1:8" ht="100.5" customHeight="1" x14ac:dyDescent="0.2">
      <c r="A8" s="9" t="s">
        <v>8</v>
      </c>
      <c r="B8" s="10" t="s">
        <v>108</v>
      </c>
      <c r="C8" s="11"/>
      <c r="D8" s="12">
        <f>D9+D15+D12</f>
        <v>466.59661</v>
      </c>
      <c r="E8" s="12">
        <f>E9+E15</f>
        <v>98</v>
      </c>
      <c r="F8" s="12">
        <f>F9+F15</f>
        <v>147</v>
      </c>
      <c r="G8" s="12">
        <f>G9+G15</f>
        <v>180</v>
      </c>
      <c r="H8" s="12">
        <f>H9+H15</f>
        <v>248</v>
      </c>
    </row>
    <row r="9" spans="1:8" ht="403.5" customHeight="1" x14ac:dyDescent="0.2">
      <c r="A9" s="74" t="s">
        <v>9</v>
      </c>
      <c r="B9" s="80" t="s">
        <v>115</v>
      </c>
      <c r="C9" s="13" t="s">
        <v>92</v>
      </c>
      <c r="D9" s="90">
        <v>232.50121999999999</v>
      </c>
      <c r="E9" s="90">
        <v>0</v>
      </c>
      <c r="F9" s="90">
        <v>0</v>
      </c>
      <c r="G9" s="90">
        <v>0</v>
      </c>
      <c r="H9" s="90">
        <v>0</v>
      </c>
    </row>
    <row r="10" spans="1:8" ht="81.75" customHeight="1" x14ac:dyDescent="0.2">
      <c r="A10" s="86"/>
      <c r="B10" s="56"/>
      <c r="C10" s="6" t="s">
        <v>35</v>
      </c>
      <c r="D10" s="90"/>
      <c r="E10" s="90"/>
      <c r="F10" s="90"/>
      <c r="G10" s="90"/>
      <c r="H10" s="90"/>
    </row>
    <row r="11" spans="1:8" ht="175.5" customHeight="1" x14ac:dyDescent="0.2">
      <c r="A11" s="86"/>
      <c r="B11" s="56"/>
      <c r="C11" s="6" t="s">
        <v>116</v>
      </c>
      <c r="D11" s="90"/>
      <c r="E11" s="90"/>
      <c r="F11" s="90"/>
      <c r="G11" s="90"/>
      <c r="H11" s="90"/>
    </row>
    <row r="12" spans="1:8" ht="247.5" customHeight="1" x14ac:dyDescent="0.2">
      <c r="A12" s="74" t="s">
        <v>10</v>
      </c>
      <c r="B12" s="54" t="s">
        <v>91</v>
      </c>
      <c r="C12" s="6" t="s">
        <v>117</v>
      </c>
      <c r="D12" s="68">
        <v>234.09539000000001</v>
      </c>
      <c r="E12" s="68">
        <v>0</v>
      </c>
      <c r="F12" s="68">
        <v>0</v>
      </c>
      <c r="G12" s="68">
        <v>0</v>
      </c>
      <c r="H12" s="68">
        <v>0</v>
      </c>
    </row>
    <row r="13" spans="1:8" ht="232.5" customHeight="1" x14ac:dyDescent="0.2">
      <c r="A13" s="60"/>
      <c r="B13" s="56"/>
      <c r="C13" s="6" t="s">
        <v>93</v>
      </c>
      <c r="D13" s="75"/>
      <c r="E13" s="75"/>
      <c r="F13" s="75"/>
      <c r="G13" s="75"/>
      <c r="H13" s="75"/>
    </row>
    <row r="14" spans="1:8" ht="126" customHeight="1" x14ac:dyDescent="0.2">
      <c r="A14" s="61"/>
      <c r="B14" s="57"/>
      <c r="C14" s="6" t="s">
        <v>118</v>
      </c>
      <c r="D14" s="76"/>
      <c r="E14" s="76"/>
      <c r="F14" s="76"/>
      <c r="G14" s="76"/>
      <c r="H14" s="76"/>
    </row>
    <row r="15" spans="1:8" ht="399.75" customHeight="1" x14ac:dyDescent="0.2">
      <c r="A15" s="74" t="s">
        <v>90</v>
      </c>
      <c r="B15" s="80" t="s">
        <v>114</v>
      </c>
      <c r="C15" s="13" t="s">
        <v>92</v>
      </c>
      <c r="D15" s="68">
        <v>0</v>
      </c>
      <c r="E15" s="68">
        <v>98</v>
      </c>
      <c r="F15" s="68">
        <v>147</v>
      </c>
      <c r="G15" s="68">
        <v>180</v>
      </c>
      <c r="H15" s="68">
        <v>248</v>
      </c>
    </row>
    <row r="16" spans="1:8" ht="58.5" customHeight="1" x14ac:dyDescent="0.2">
      <c r="A16" s="86"/>
      <c r="B16" s="85"/>
      <c r="C16" s="13" t="s">
        <v>34</v>
      </c>
      <c r="D16" s="75"/>
      <c r="E16" s="75"/>
      <c r="F16" s="75"/>
      <c r="G16" s="75"/>
      <c r="H16" s="75"/>
    </row>
    <row r="17" spans="1:8" ht="72" customHeight="1" x14ac:dyDescent="0.2">
      <c r="A17" s="86"/>
      <c r="B17" s="85"/>
      <c r="C17" s="13" t="s">
        <v>35</v>
      </c>
      <c r="D17" s="75"/>
      <c r="E17" s="75"/>
      <c r="F17" s="75"/>
      <c r="G17" s="75"/>
      <c r="H17" s="75"/>
    </row>
    <row r="18" spans="1:8" ht="63" customHeight="1" x14ac:dyDescent="0.2">
      <c r="A18" s="82"/>
      <c r="B18" s="81"/>
      <c r="C18" s="6" t="s">
        <v>121</v>
      </c>
      <c r="D18" s="69"/>
      <c r="E18" s="69"/>
      <c r="F18" s="69"/>
      <c r="G18" s="69"/>
      <c r="H18" s="69"/>
    </row>
    <row r="19" spans="1:8" ht="94.5" customHeight="1" x14ac:dyDescent="0.2">
      <c r="A19" s="14" t="s">
        <v>11</v>
      </c>
      <c r="B19" s="10" t="s">
        <v>74</v>
      </c>
      <c r="C19" s="14"/>
      <c r="D19" s="12">
        <f>D20+D21</f>
        <v>138.86753000000002</v>
      </c>
      <c r="E19" s="12">
        <f>E22</f>
        <v>78</v>
      </c>
      <c r="F19" s="12">
        <f>F22</f>
        <v>153</v>
      </c>
      <c r="G19" s="15">
        <f>G22</f>
        <v>173</v>
      </c>
      <c r="H19" s="15">
        <f>H22</f>
        <v>245</v>
      </c>
    </row>
    <row r="20" spans="1:8" ht="240" customHeight="1" x14ac:dyDescent="0.2">
      <c r="A20" s="16" t="s">
        <v>12</v>
      </c>
      <c r="B20" s="17" t="s">
        <v>70</v>
      </c>
      <c r="C20" s="18" t="s">
        <v>73</v>
      </c>
      <c r="D20" s="19">
        <v>43.150730000000003</v>
      </c>
      <c r="E20" s="12"/>
      <c r="F20" s="12"/>
      <c r="G20" s="15"/>
      <c r="H20" s="15"/>
    </row>
    <row r="21" spans="1:8" ht="288" customHeight="1" x14ac:dyDescent="0.2">
      <c r="A21" s="16" t="s">
        <v>68</v>
      </c>
      <c r="B21" s="17" t="s">
        <v>72</v>
      </c>
      <c r="C21" s="6" t="s">
        <v>119</v>
      </c>
      <c r="D21" s="19">
        <v>95.716800000000006</v>
      </c>
      <c r="E21" s="12"/>
      <c r="F21" s="12"/>
      <c r="G21" s="15"/>
      <c r="H21" s="15"/>
    </row>
    <row r="22" spans="1:8" ht="213.75" customHeight="1" x14ac:dyDescent="0.2">
      <c r="A22" s="88" t="s">
        <v>71</v>
      </c>
      <c r="B22" s="80" t="s">
        <v>69</v>
      </c>
      <c r="C22" s="6" t="s">
        <v>66</v>
      </c>
      <c r="D22" s="70"/>
      <c r="E22" s="70">
        <v>78</v>
      </c>
      <c r="F22" s="70">
        <v>153</v>
      </c>
      <c r="G22" s="87">
        <v>173</v>
      </c>
      <c r="H22" s="87">
        <v>245</v>
      </c>
    </row>
    <row r="23" spans="1:8" ht="61.5" customHeight="1" x14ac:dyDescent="0.2">
      <c r="A23" s="89"/>
      <c r="B23" s="81"/>
      <c r="C23" s="6" t="s">
        <v>83</v>
      </c>
      <c r="D23" s="70"/>
      <c r="E23" s="70"/>
      <c r="F23" s="70"/>
      <c r="G23" s="87"/>
      <c r="H23" s="87"/>
    </row>
    <row r="24" spans="1:8" ht="99" customHeight="1" x14ac:dyDescent="0.2">
      <c r="A24" s="14" t="s">
        <v>13</v>
      </c>
      <c r="B24" s="10" t="s">
        <v>78</v>
      </c>
      <c r="C24" s="20"/>
      <c r="D24" s="21">
        <f>D25+D26+D27</f>
        <v>187.92800999999997</v>
      </c>
      <c r="E24" s="21">
        <f>E25+E26+E27</f>
        <v>58</v>
      </c>
      <c r="F24" s="21">
        <f>F25+F26+F27</f>
        <v>118</v>
      </c>
      <c r="G24" s="21">
        <f>G25+G26+G27</f>
        <v>124</v>
      </c>
      <c r="H24" s="21">
        <f>H25+H26+H27</f>
        <v>155</v>
      </c>
    </row>
    <row r="25" spans="1:8" ht="243.75" customHeight="1" x14ac:dyDescent="0.2">
      <c r="A25" s="22" t="s">
        <v>14</v>
      </c>
      <c r="B25" s="18" t="s">
        <v>79</v>
      </c>
      <c r="C25" s="6" t="s">
        <v>80</v>
      </c>
      <c r="D25" s="19">
        <v>54.187179999999998</v>
      </c>
      <c r="E25" s="12"/>
      <c r="F25" s="12"/>
      <c r="G25" s="12"/>
      <c r="H25" s="12"/>
    </row>
    <row r="26" spans="1:8" ht="264.75" customHeight="1" x14ac:dyDescent="0.2">
      <c r="A26" s="22" t="s">
        <v>81</v>
      </c>
      <c r="B26" s="18" t="s">
        <v>84</v>
      </c>
      <c r="C26" s="6" t="s">
        <v>120</v>
      </c>
      <c r="D26" s="23">
        <v>133.74082999999999</v>
      </c>
      <c r="E26" s="24"/>
      <c r="F26" s="24"/>
      <c r="G26" s="24"/>
      <c r="H26" s="24"/>
    </row>
    <row r="27" spans="1:8" ht="196.5" customHeight="1" x14ac:dyDescent="0.2">
      <c r="A27" s="74" t="s">
        <v>82</v>
      </c>
      <c r="B27" s="80" t="s">
        <v>79</v>
      </c>
      <c r="C27" s="6" t="s">
        <v>67</v>
      </c>
      <c r="D27" s="68"/>
      <c r="E27" s="68">
        <v>58</v>
      </c>
      <c r="F27" s="68">
        <v>118</v>
      </c>
      <c r="G27" s="68">
        <v>124</v>
      </c>
      <c r="H27" s="68">
        <v>155</v>
      </c>
    </row>
    <row r="28" spans="1:8" ht="96" customHeight="1" x14ac:dyDescent="0.2">
      <c r="A28" s="82"/>
      <c r="B28" s="81"/>
      <c r="C28" s="6" t="s">
        <v>121</v>
      </c>
      <c r="D28" s="69"/>
      <c r="E28" s="69"/>
      <c r="F28" s="69"/>
      <c r="G28" s="69"/>
      <c r="H28" s="69"/>
    </row>
    <row r="29" spans="1:8" ht="102" customHeight="1" x14ac:dyDescent="0.2">
      <c r="A29" s="14" t="s">
        <v>15</v>
      </c>
      <c r="B29" s="10" t="s">
        <v>109</v>
      </c>
      <c r="C29" s="6"/>
      <c r="D29" s="12">
        <f>D30+D34+D38</f>
        <v>535.28165000000001</v>
      </c>
      <c r="E29" s="12">
        <f>E30+E34+E38</f>
        <v>210</v>
      </c>
      <c r="F29" s="12">
        <f>F30+F34+F38</f>
        <v>165</v>
      </c>
      <c r="G29" s="12">
        <f>G30+G34+G38</f>
        <v>165</v>
      </c>
      <c r="H29" s="12">
        <f>H30+H34+H38</f>
        <v>205</v>
      </c>
    </row>
    <row r="30" spans="1:8" ht="356.25" customHeight="1" x14ac:dyDescent="0.2">
      <c r="A30" s="74" t="s">
        <v>16</v>
      </c>
      <c r="B30" s="80" t="s">
        <v>95</v>
      </c>
      <c r="C30" s="6" t="s">
        <v>123</v>
      </c>
      <c r="D30" s="70">
        <v>173.56477000000001</v>
      </c>
      <c r="E30" s="72">
        <v>0</v>
      </c>
      <c r="F30" s="72">
        <v>0</v>
      </c>
      <c r="G30" s="72">
        <v>0</v>
      </c>
      <c r="H30" s="72">
        <v>0</v>
      </c>
    </row>
    <row r="31" spans="1:8" ht="99" customHeight="1" x14ac:dyDescent="0.2">
      <c r="A31" s="86"/>
      <c r="B31" s="85"/>
      <c r="C31" s="6" t="s">
        <v>122</v>
      </c>
      <c r="D31" s="70"/>
      <c r="E31" s="72"/>
      <c r="F31" s="72"/>
      <c r="G31" s="72"/>
      <c r="H31" s="72"/>
    </row>
    <row r="32" spans="1:8" ht="58.5" customHeight="1" x14ac:dyDescent="0.2">
      <c r="A32" s="86"/>
      <c r="B32" s="85"/>
      <c r="C32" s="6" t="s">
        <v>37</v>
      </c>
      <c r="D32" s="70"/>
      <c r="E32" s="72"/>
      <c r="F32" s="72"/>
      <c r="G32" s="72"/>
      <c r="H32" s="72"/>
    </row>
    <row r="33" spans="1:13" ht="114" customHeight="1" x14ac:dyDescent="0.2">
      <c r="A33" s="60"/>
      <c r="B33" s="56"/>
      <c r="C33" s="6" t="s">
        <v>100</v>
      </c>
      <c r="D33" s="71"/>
      <c r="E33" s="73"/>
      <c r="F33" s="73"/>
      <c r="G33" s="73"/>
      <c r="H33" s="73"/>
    </row>
    <row r="34" spans="1:13" ht="255.75" customHeight="1" x14ac:dyDescent="0.2">
      <c r="A34" s="58" t="s">
        <v>17</v>
      </c>
      <c r="B34" s="54" t="s">
        <v>96</v>
      </c>
      <c r="C34" s="6" t="s">
        <v>104</v>
      </c>
      <c r="D34" s="62">
        <v>361.71688</v>
      </c>
      <c r="E34" s="65">
        <v>0</v>
      </c>
      <c r="F34" s="65">
        <v>0</v>
      </c>
      <c r="G34" s="91">
        <v>0</v>
      </c>
      <c r="H34" s="65">
        <v>0</v>
      </c>
    </row>
    <row r="35" spans="1:13" ht="85.5" customHeight="1" x14ac:dyDescent="0.2">
      <c r="A35" s="59"/>
      <c r="B35" s="55"/>
      <c r="C35" s="6" t="s">
        <v>103</v>
      </c>
      <c r="D35" s="63"/>
      <c r="E35" s="66"/>
      <c r="F35" s="66"/>
      <c r="G35" s="92"/>
      <c r="H35" s="66"/>
    </row>
    <row r="36" spans="1:13" ht="105" customHeight="1" x14ac:dyDescent="0.2">
      <c r="A36" s="60"/>
      <c r="B36" s="56"/>
      <c r="C36" s="6" t="s">
        <v>102</v>
      </c>
      <c r="D36" s="63"/>
      <c r="E36" s="66"/>
      <c r="F36" s="66"/>
      <c r="G36" s="92"/>
      <c r="H36" s="66"/>
    </row>
    <row r="37" spans="1:13" ht="368.25" customHeight="1" x14ac:dyDescent="0.2">
      <c r="A37" s="61"/>
      <c r="B37" s="57"/>
      <c r="C37" s="6" t="s">
        <v>107</v>
      </c>
      <c r="D37" s="64"/>
      <c r="E37" s="67"/>
      <c r="F37" s="67"/>
      <c r="G37" s="93"/>
      <c r="H37" s="67"/>
    </row>
    <row r="38" spans="1:13" ht="222" customHeight="1" x14ac:dyDescent="0.2">
      <c r="A38" s="74" t="s">
        <v>18</v>
      </c>
      <c r="B38" s="80" t="s">
        <v>97</v>
      </c>
      <c r="C38" s="6" t="s">
        <v>105</v>
      </c>
      <c r="D38" s="70">
        <v>0</v>
      </c>
      <c r="E38" s="68">
        <v>210</v>
      </c>
      <c r="F38" s="68">
        <v>165</v>
      </c>
      <c r="G38" s="68">
        <v>165</v>
      </c>
      <c r="H38" s="68">
        <v>205</v>
      </c>
      <c r="M38" t="s">
        <v>106</v>
      </c>
    </row>
    <row r="39" spans="1:13" ht="141.75" customHeight="1" x14ac:dyDescent="0.2">
      <c r="A39" s="86"/>
      <c r="B39" s="85"/>
      <c r="C39" s="6" t="s">
        <v>99</v>
      </c>
      <c r="D39" s="79"/>
      <c r="E39" s="75"/>
      <c r="F39" s="75"/>
      <c r="G39" s="75"/>
      <c r="H39" s="75"/>
    </row>
    <row r="40" spans="1:13" ht="77.25" customHeight="1" x14ac:dyDescent="0.2">
      <c r="A40" s="86"/>
      <c r="B40" s="85"/>
      <c r="C40" s="6" t="s">
        <v>101</v>
      </c>
      <c r="D40" s="79"/>
      <c r="E40" s="75"/>
      <c r="F40" s="75"/>
      <c r="G40" s="75"/>
      <c r="H40" s="75"/>
    </row>
    <row r="41" spans="1:13" ht="49.5" customHeight="1" x14ac:dyDescent="0.2">
      <c r="A41" s="86"/>
      <c r="B41" s="85"/>
      <c r="C41" s="6" t="s">
        <v>36</v>
      </c>
      <c r="D41" s="79"/>
      <c r="E41" s="75"/>
      <c r="F41" s="75"/>
      <c r="G41" s="75"/>
      <c r="H41" s="75"/>
    </row>
    <row r="42" spans="1:13" ht="58.5" customHeight="1" x14ac:dyDescent="0.2">
      <c r="A42" s="86"/>
      <c r="B42" s="85"/>
      <c r="C42" s="6" t="s">
        <v>37</v>
      </c>
      <c r="D42" s="79"/>
      <c r="E42" s="75"/>
      <c r="F42" s="75"/>
      <c r="G42" s="75"/>
      <c r="H42" s="75"/>
    </row>
    <row r="43" spans="1:13" ht="58.5" customHeight="1" x14ac:dyDescent="0.2">
      <c r="A43" s="60"/>
      <c r="B43" s="56"/>
      <c r="C43" s="6" t="s">
        <v>88</v>
      </c>
      <c r="D43" s="79"/>
      <c r="E43" s="69"/>
      <c r="F43" s="69"/>
      <c r="G43" s="69"/>
      <c r="H43" s="69"/>
    </row>
    <row r="44" spans="1:13" ht="102.75" customHeight="1" x14ac:dyDescent="0.2">
      <c r="A44" s="14" t="s">
        <v>19</v>
      </c>
      <c r="B44" s="10" t="s">
        <v>110</v>
      </c>
      <c r="C44" s="14"/>
      <c r="D44" s="21">
        <f>D45+D47</f>
        <v>364.06439999999998</v>
      </c>
      <c r="E44" s="21">
        <f t="shared" ref="E44:H44" si="0">E45</f>
        <v>102</v>
      </c>
      <c r="F44" s="21">
        <f t="shared" si="0"/>
        <v>145</v>
      </c>
      <c r="G44" s="21">
        <f t="shared" si="0"/>
        <v>160</v>
      </c>
      <c r="H44" s="21">
        <f t="shared" si="0"/>
        <v>192</v>
      </c>
    </row>
    <row r="45" spans="1:13" ht="409.5" customHeight="1" x14ac:dyDescent="0.2">
      <c r="A45" s="74" t="s">
        <v>20</v>
      </c>
      <c r="B45" s="80" t="s">
        <v>87</v>
      </c>
      <c r="C45" s="13" t="s">
        <v>124</v>
      </c>
      <c r="D45" s="68">
        <v>98.890699999999995</v>
      </c>
      <c r="E45" s="68">
        <v>102</v>
      </c>
      <c r="F45" s="68">
        <v>145</v>
      </c>
      <c r="G45" s="83">
        <v>160</v>
      </c>
      <c r="H45" s="83">
        <v>192</v>
      </c>
    </row>
    <row r="46" spans="1:13" ht="59.25" customHeight="1" x14ac:dyDescent="0.2">
      <c r="A46" s="82"/>
      <c r="B46" s="81"/>
      <c r="C46" s="6" t="s">
        <v>88</v>
      </c>
      <c r="D46" s="69"/>
      <c r="E46" s="69"/>
      <c r="F46" s="69"/>
      <c r="G46" s="84"/>
      <c r="H46" s="84"/>
    </row>
    <row r="47" spans="1:13" ht="409.5" customHeight="1" x14ac:dyDescent="0.2">
      <c r="A47" s="25" t="s">
        <v>86</v>
      </c>
      <c r="B47" s="26" t="s">
        <v>89</v>
      </c>
      <c r="C47" s="13" t="s">
        <v>125</v>
      </c>
      <c r="D47" s="27">
        <v>265.1737</v>
      </c>
      <c r="E47" s="27"/>
      <c r="F47" s="27"/>
      <c r="G47" s="28"/>
      <c r="H47" s="28"/>
    </row>
    <row r="48" spans="1:13" ht="108.75" customHeight="1" x14ac:dyDescent="0.2">
      <c r="A48" s="14" t="s">
        <v>38</v>
      </c>
      <c r="B48" s="10" t="s">
        <v>111</v>
      </c>
      <c r="C48" s="14"/>
      <c r="D48" s="21">
        <f>D49</f>
        <v>0</v>
      </c>
      <c r="E48" s="21">
        <f>E49</f>
        <v>178</v>
      </c>
      <c r="F48" s="21">
        <f>F49</f>
        <v>27</v>
      </c>
      <c r="G48" s="29">
        <f>G49</f>
        <v>18</v>
      </c>
      <c r="H48" s="29">
        <f>H49</f>
        <v>35</v>
      </c>
    </row>
    <row r="49" spans="1:9" ht="153.75" customHeight="1" x14ac:dyDescent="0.2">
      <c r="A49" s="25" t="s">
        <v>39</v>
      </c>
      <c r="B49" s="26" t="s">
        <v>40</v>
      </c>
      <c r="C49" s="6" t="s">
        <v>85</v>
      </c>
      <c r="D49" s="27">
        <v>0</v>
      </c>
      <c r="E49" s="27">
        <v>178</v>
      </c>
      <c r="F49" s="27">
        <v>27</v>
      </c>
      <c r="G49" s="30">
        <v>18</v>
      </c>
      <c r="H49" s="30">
        <v>35</v>
      </c>
      <c r="I49" s="51"/>
    </row>
    <row r="50" spans="1:9" ht="59.25" customHeight="1" x14ac:dyDescent="0.2">
      <c r="A50" s="31"/>
      <c r="B50" s="32" t="s">
        <v>98</v>
      </c>
      <c r="C50" s="31"/>
      <c r="D50" s="33">
        <f>D8+D19+D24+D29+D44+D48</f>
        <v>1692.7382</v>
      </c>
      <c r="E50" s="33">
        <f>E8+E19+E24+E29+E44+E48</f>
        <v>724</v>
      </c>
      <c r="F50" s="33">
        <f>F8+F19+F24+F29+F44+F48</f>
        <v>755</v>
      </c>
      <c r="G50" s="33">
        <f>G8+G19+G24+G29+G44+G48</f>
        <v>820</v>
      </c>
      <c r="H50" s="33">
        <f>H8+H19+H24+H29+H44+H48</f>
        <v>1080</v>
      </c>
    </row>
    <row r="51" spans="1:9" ht="30" customHeight="1" x14ac:dyDescent="0.2">
      <c r="A51" s="34" t="s">
        <v>2</v>
      </c>
      <c r="B51" s="77" t="s">
        <v>75</v>
      </c>
      <c r="C51" s="78"/>
      <c r="D51" s="78"/>
      <c r="E51" s="78"/>
      <c r="F51" s="78"/>
      <c r="G51" s="79"/>
      <c r="H51" s="79"/>
    </row>
    <row r="52" spans="1:9" ht="59.25" customHeight="1" x14ac:dyDescent="0.2">
      <c r="A52" s="34" t="s">
        <v>4</v>
      </c>
      <c r="B52" s="35" t="s">
        <v>21</v>
      </c>
      <c r="C52" s="36"/>
      <c r="D52" s="37">
        <f>D53</f>
        <v>0</v>
      </c>
      <c r="E52" s="37">
        <f t="shared" ref="E52:H52" si="1">E53</f>
        <v>246</v>
      </c>
      <c r="F52" s="37">
        <f t="shared" si="1"/>
        <v>0</v>
      </c>
      <c r="G52" s="37">
        <f t="shared" si="1"/>
        <v>0</v>
      </c>
      <c r="H52" s="37">
        <f t="shared" si="1"/>
        <v>0</v>
      </c>
    </row>
    <row r="53" spans="1:9" ht="77.25" customHeight="1" x14ac:dyDescent="0.2">
      <c r="A53" s="38" t="s">
        <v>22</v>
      </c>
      <c r="B53" s="39" t="s">
        <v>41</v>
      </c>
      <c r="C53" s="6" t="s">
        <v>44</v>
      </c>
      <c r="D53" s="40"/>
      <c r="E53" s="40">
        <v>246</v>
      </c>
      <c r="F53" s="40"/>
      <c r="G53" s="40"/>
      <c r="H53" s="40"/>
    </row>
    <row r="54" spans="1:9" s="5" customFormat="1" ht="46.5" customHeight="1" x14ac:dyDescent="0.2">
      <c r="A54" s="31" t="s">
        <v>0</v>
      </c>
      <c r="B54" s="10" t="s">
        <v>23</v>
      </c>
      <c r="C54" s="41"/>
      <c r="D54" s="33">
        <f t="shared" ref="D54:E54" si="2">D56+D55</f>
        <v>0</v>
      </c>
      <c r="E54" s="33">
        <f t="shared" si="2"/>
        <v>0</v>
      </c>
      <c r="F54" s="33">
        <f>F56+F55</f>
        <v>225</v>
      </c>
      <c r="G54" s="33">
        <f t="shared" ref="G54:H54" si="3">G56+G55</f>
        <v>0</v>
      </c>
      <c r="H54" s="33">
        <f t="shared" si="3"/>
        <v>256</v>
      </c>
    </row>
    <row r="55" spans="1:9" ht="81.75" customHeight="1" x14ac:dyDescent="0.2">
      <c r="A55" s="42" t="s">
        <v>24</v>
      </c>
      <c r="B55" s="39" t="s">
        <v>42</v>
      </c>
      <c r="C55" s="43" t="s">
        <v>45</v>
      </c>
      <c r="D55" s="40"/>
      <c r="E55" s="40"/>
      <c r="F55" s="40">
        <v>225</v>
      </c>
      <c r="G55" s="40"/>
      <c r="H55" s="40"/>
    </row>
    <row r="56" spans="1:9" ht="97.5" customHeight="1" x14ac:dyDescent="0.2">
      <c r="A56" s="38" t="s">
        <v>25</v>
      </c>
      <c r="B56" s="39" t="s">
        <v>43</v>
      </c>
      <c r="C56" s="43" t="s">
        <v>46</v>
      </c>
      <c r="D56" s="40"/>
      <c r="E56" s="40"/>
      <c r="F56" s="40"/>
      <c r="G56" s="40"/>
      <c r="H56" s="40">
        <v>256</v>
      </c>
    </row>
    <row r="57" spans="1:9" ht="51.75" customHeight="1" x14ac:dyDescent="0.2">
      <c r="A57" s="31" t="s">
        <v>5</v>
      </c>
      <c r="B57" s="10" t="s">
        <v>31</v>
      </c>
      <c r="C57" s="44"/>
      <c r="D57" s="33">
        <f>D58</f>
        <v>0</v>
      </c>
      <c r="E57" s="33">
        <f t="shared" ref="E57:H57" si="4">E58</f>
        <v>0</v>
      </c>
      <c r="F57" s="33">
        <f t="shared" si="4"/>
        <v>0</v>
      </c>
      <c r="G57" s="33">
        <f t="shared" si="4"/>
        <v>630</v>
      </c>
      <c r="H57" s="33">
        <f t="shared" si="4"/>
        <v>0</v>
      </c>
    </row>
    <row r="58" spans="1:9" ht="86.25" customHeight="1" x14ac:dyDescent="0.2">
      <c r="A58" s="38" t="s">
        <v>26</v>
      </c>
      <c r="B58" s="39" t="s">
        <v>49</v>
      </c>
      <c r="C58" s="6" t="s">
        <v>51</v>
      </c>
      <c r="D58" s="40"/>
      <c r="E58" s="40"/>
      <c r="F58" s="40"/>
      <c r="G58" s="40">
        <v>630</v>
      </c>
      <c r="H58" s="40"/>
    </row>
    <row r="59" spans="1:9" ht="57" x14ac:dyDescent="0.2">
      <c r="A59" s="31" t="s">
        <v>27</v>
      </c>
      <c r="B59" s="10" t="s">
        <v>32</v>
      </c>
      <c r="C59" s="45"/>
      <c r="D59" s="33">
        <f>D60</f>
        <v>0</v>
      </c>
      <c r="E59" s="33">
        <f t="shared" ref="E59:H59" si="5">E60</f>
        <v>0</v>
      </c>
      <c r="F59" s="33">
        <f t="shared" si="5"/>
        <v>225</v>
      </c>
      <c r="G59" s="33">
        <f t="shared" si="5"/>
        <v>0</v>
      </c>
      <c r="H59" s="33">
        <f t="shared" si="5"/>
        <v>0</v>
      </c>
    </row>
    <row r="60" spans="1:9" ht="66.75" customHeight="1" x14ac:dyDescent="0.2">
      <c r="A60" s="38" t="s">
        <v>76</v>
      </c>
      <c r="B60" s="39" t="s">
        <v>50</v>
      </c>
      <c r="C60" s="6" t="s">
        <v>54</v>
      </c>
      <c r="D60" s="40"/>
      <c r="E60" s="40"/>
      <c r="F60" s="40">
        <v>225</v>
      </c>
      <c r="G60" s="40"/>
      <c r="H60" s="40"/>
    </row>
    <row r="61" spans="1:9" ht="48" customHeight="1" x14ac:dyDescent="0.2">
      <c r="A61" s="31" t="s">
        <v>28</v>
      </c>
      <c r="B61" s="10" t="s">
        <v>33</v>
      </c>
      <c r="C61" s="45"/>
      <c r="D61" s="33">
        <f>D62+D63</f>
        <v>0</v>
      </c>
      <c r="E61" s="33">
        <f t="shared" ref="E61:H61" si="6">E62+E63</f>
        <v>325</v>
      </c>
      <c r="F61" s="33">
        <f t="shared" si="6"/>
        <v>245</v>
      </c>
      <c r="G61" s="33">
        <f t="shared" si="6"/>
        <v>0</v>
      </c>
      <c r="H61" s="33">
        <f t="shared" si="6"/>
        <v>0</v>
      </c>
    </row>
    <row r="62" spans="1:9" ht="104.25" customHeight="1" x14ac:dyDescent="0.2">
      <c r="A62" s="38" t="s">
        <v>126</v>
      </c>
      <c r="B62" s="44" t="s">
        <v>53</v>
      </c>
      <c r="C62" s="6" t="s">
        <v>55</v>
      </c>
      <c r="D62" s="46"/>
      <c r="E62" s="46">
        <v>325</v>
      </c>
      <c r="F62" s="46"/>
      <c r="G62" s="47"/>
      <c r="H62" s="47"/>
    </row>
    <row r="63" spans="1:9" ht="72.75" customHeight="1" x14ac:dyDescent="0.2">
      <c r="A63" s="38" t="s">
        <v>29</v>
      </c>
      <c r="B63" s="44" t="s">
        <v>52</v>
      </c>
      <c r="C63" s="6" t="s">
        <v>56</v>
      </c>
      <c r="D63" s="46"/>
      <c r="E63" s="46"/>
      <c r="F63" s="46">
        <v>245</v>
      </c>
      <c r="G63" s="47"/>
      <c r="H63" s="47"/>
    </row>
    <row r="64" spans="1:9" ht="59.25" customHeight="1" x14ac:dyDescent="0.2">
      <c r="A64" s="31" t="s">
        <v>47</v>
      </c>
      <c r="B64" s="10" t="s">
        <v>48</v>
      </c>
      <c r="C64" s="6"/>
      <c r="D64" s="33">
        <f>D65+D66+D67</f>
        <v>0</v>
      </c>
      <c r="E64" s="33">
        <f t="shared" ref="E64:H64" si="7">E65+E66+E67</f>
        <v>155</v>
      </c>
      <c r="F64" s="33">
        <f t="shared" si="7"/>
        <v>0</v>
      </c>
      <c r="G64" s="33">
        <f t="shared" si="7"/>
        <v>0</v>
      </c>
      <c r="H64" s="33">
        <f t="shared" si="7"/>
        <v>114</v>
      </c>
    </row>
    <row r="65" spans="1:8" ht="59.25" customHeight="1" x14ac:dyDescent="0.2">
      <c r="A65" s="48" t="s">
        <v>60</v>
      </c>
      <c r="B65" s="39" t="s">
        <v>57</v>
      </c>
      <c r="C65" s="43" t="s">
        <v>63</v>
      </c>
      <c r="D65" s="40"/>
      <c r="E65" s="49">
        <v>75</v>
      </c>
      <c r="F65" s="49"/>
      <c r="G65" s="49"/>
      <c r="H65" s="49"/>
    </row>
    <row r="66" spans="1:8" ht="70.5" customHeight="1" x14ac:dyDescent="0.2">
      <c r="A66" s="48" t="s">
        <v>61</v>
      </c>
      <c r="B66" s="39" t="s">
        <v>58</v>
      </c>
      <c r="C66" s="43" t="s">
        <v>64</v>
      </c>
      <c r="D66" s="40"/>
      <c r="E66" s="49">
        <v>80</v>
      </c>
      <c r="F66" s="49"/>
      <c r="G66" s="49"/>
      <c r="H66" s="49"/>
    </row>
    <row r="67" spans="1:8" ht="61.5" customHeight="1" x14ac:dyDescent="0.2">
      <c r="A67" s="48" t="s">
        <v>62</v>
      </c>
      <c r="B67" s="39" t="s">
        <v>59</v>
      </c>
      <c r="C67" s="43" t="s">
        <v>65</v>
      </c>
      <c r="D67" s="40"/>
      <c r="E67" s="49"/>
      <c r="F67" s="49"/>
      <c r="G67" s="49"/>
      <c r="H67" s="49">
        <v>114</v>
      </c>
    </row>
    <row r="68" spans="1:8" ht="65.25" customHeight="1" x14ac:dyDescent="0.2">
      <c r="A68" s="48"/>
      <c r="B68" s="10" t="s">
        <v>77</v>
      </c>
      <c r="C68" s="45"/>
      <c r="D68" s="33">
        <f>D52+D54+D57+D59+D61+D64</f>
        <v>0</v>
      </c>
      <c r="E68" s="33">
        <f>E52+E54+E57+E59+E61+E64</f>
        <v>726</v>
      </c>
      <c r="F68" s="33">
        <f>F52+F54+F57+F59+F61+F64</f>
        <v>695</v>
      </c>
      <c r="G68" s="33">
        <f>G52+G54+G57+G59+G61+G64</f>
        <v>630</v>
      </c>
      <c r="H68" s="33">
        <f>H52+H54+H57+H59+H61+H64</f>
        <v>370</v>
      </c>
    </row>
    <row r="69" spans="1:8" ht="49.5" customHeight="1" x14ac:dyDescent="0.2">
      <c r="A69" s="45"/>
      <c r="B69" s="50" t="s">
        <v>30</v>
      </c>
      <c r="C69" s="6"/>
      <c r="D69" s="33">
        <f>D50+D68</f>
        <v>1692.7382</v>
      </c>
      <c r="E69" s="33">
        <f>E50+E68</f>
        <v>1450</v>
      </c>
      <c r="F69" s="33">
        <f>F50+F68</f>
        <v>1450</v>
      </c>
      <c r="G69" s="33">
        <f>G50+G68</f>
        <v>1450</v>
      </c>
      <c r="H69" s="33">
        <f>H50+H68</f>
        <v>1450</v>
      </c>
    </row>
    <row r="71" spans="1:8" ht="16.5" customHeight="1" x14ac:dyDescent="0.2">
      <c r="B71" s="4"/>
      <c r="C71" s="4"/>
    </row>
  </sheetData>
  <mergeCells count="72">
    <mergeCell ref="G34:G37"/>
    <mergeCell ref="H34:H37"/>
    <mergeCell ref="C2:H2"/>
    <mergeCell ref="A3:F3"/>
    <mergeCell ref="A4:A5"/>
    <mergeCell ref="B4:B5"/>
    <mergeCell ref="C4:C5"/>
    <mergeCell ref="D4:H4"/>
    <mergeCell ref="B30:B33"/>
    <mergeCell ref="A30:A33"/>
    <mergeCell ref="B7:H7"/>
    <mergeCell ref="G9:G11"/>
    <mergeCell ref="H9:H11"/>
    <mergeCell ref="B9:B11"/>
    <mergeCell ref="A9:A11"/>
    <mergeCell ref="E9:E11"/>
    <mergeCell ref="D9:D11"/>
    <mergeCell ref="F9:F11"/>
    <mergeCell ref="G15:G18"/>
    <mergeCell ref="H15:H18"/>
    <mergeCell ref="G12:G14"/>
    <mergeCell ref="H12:H14"/>
    <mergeCell ref="G22:G23"/>
    <mergeCell ref="H22:H23"/>
    <mergeCell ref="B15:B18"/>
    <mergeCell ref="A15:A18"/>
    <mergeCell ref="D15:D18"/>
    <mergeCell ref="E15:E18"/>
    <mergeCell ref="F15:F18"/>
    <mergeCell ref="A22:A23"/>
    <mergeCell ref="B22:B23"/>
    <mergeCell ref="D22:D23"/>
    <mergeCell ref="E22:E23"/>
    <mergeCell ref="F22:F23"/>
    <mergeCell ref="F38:F43"/>
    <mergeCell ref="B27:B28"/>
    <mergeCell ref="A27:A28"/>
    <mergeCell ref="D27:D28"/>
    <mergeCell ref="E27:E28"/>
    <mergeCell ref="F27:F28"/>
    <mergeCell ref="E12:E14"/>
    <mergeCell ref="F12:F14"/>
    <mergeCell ref="B51:H51"/>
    <mergeCell ref="B45:B46"/>
    <mergeCell ref="A45:A46"/>
    <mergeCell ref="D45:D46"/>
    <mergeCell ref="E45:E46"/>
    <mergeCell ref="F45:F46"/>
    <mergeCell ref="G45:G46"/>
    <mergeCell ref="H45:H46"/>
    <mergeCell ref="G38:G43"/>
    <mergeCell ref="H38:H43"/>
    <mergeCell ref="B38:B43"/>
    <mergeCell ref="A38:A43"/>
    <mergeCell ref="D38:D43"/>
    <mergeCell ref="E38:E43"/>
    <mergeCell ref="C1:H1"/>
    <mergeCell ref="B34:B37"/>
    <mergeCell ref="A34:A37"/>
    <mergeCell ref="D34:D37"/>
    <mergeCell ref="E34:E37"/>
    <mergeCell ref="F34:F37"/>
    <mergeCell ref="G27:G28"/>
    <mergeCell ref="H27:H28"/>
    <mergeCell ref="D30:D33"/>
    <mergeCell ref="E30:E33"/>
    <mergeCell ref="F30:F33"/>
    <mergeCell ref="G30:G33"/>
    <mergeCell ref="H30:H33"/>
    <mergeCell ref="B12:B14"/>
    <mergeCell ref="A12:A14"/>
    <mergeCell ref="D12:D14"/>
  </mergeCells>
  <pageMargins left="0.31496062992125984" right="0.31496062992125984" top="0.55118110236220474" bottom="0.15748031496062992" header="0.31496062992125984" footer="0.31496062992125984"/>
  <pageSetup paperSize="9" scale="8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к БДД</vt:lpstr>
      <vt:lpstr>'Приложение к БДД'!Заголовки_для_печати</vt:lpstr>
    </vt:vector>
  </TitlesOfParts>
  <Company>DDH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Жаркова Наталья Игоревна</dc:creator>
  <cp:lastModifiedBy>Лавренюк Наталья Викторовна</cp:lastModifiedBy>
  <cp:lastPrinted>2022-01-03T01:41:34Z</cp:lastPrinted>
  <dcterms:created xsi:type="dcterms:W3CDTF">2013-07-01T01:53:24Z</dcterms:created>
  <dcterms:modified xsi:type="dcterms:W3CDTF">2022-01-03T01:42:30Z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