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<sst xmlns="http://schemas.openxmlformats.org/spreadsheetml/2006/main" count="86" uniqueCount="68">
  <si>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№ п/п</t>
  </si>
  <si>
    <t>Наименование объектов</t>
  </si>
  <si>
    <t>примечание</t>
  </si>
  <si>
    <t>Источник финансирования</t>
  </si>
  <si>
    <t>Объем финансирования (тыс.руб.)</t>
  </si>
  <si>
    <t>Прогнозируемые результаты</t>
  </si>
  <si>
    <t>Исполнители</t>
  </si>
  <si>
    <t>Всего</t>
  </si>
  <si>
    <t>план  года, руб.</t>
  </si>
  <si>
    <t>исполнено с начала года, руб.</t>
  </si>
  <si>
    <t>1.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</si>
  <si>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</si>
  <si>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Местный бюджет</t>
  </si>
  <si>
    <t>2.</t>
  </si>
  <si>
    <t>Закупка товаров, работ и услуг для государственных (муниципальных) нужд</t>
  </si>
  <si>
    <t>3.</t>
  </si>
  <si>
    <t>Уплата налогов, сборов и иных платежей</t>
  </si>
  <si>
    <t>1.1.</t>
  </si>
  <si>
    <t>1.2.</t>
  </si>
  <si>
    <t>1.3.</t>
  </si>
  <si>
    <t>3.2.</t>
  </si>
  <si>
    <t>Мероприятия по организации временного трудоустройства несовершеннолетних граждан в свободное от учебы время и в период летних каникут</t>
  </si>
  <si>
    <t>Краевой бюджет</t>
  </si>
  <si>
    <t>Информатизация образования</t>
  </si>
  <si>
    <t>Организационные мероприятия по обеспечению оздоровления, отдыха и занятости детей и подростков</t>
  </si>
  <si>
    <t>Огранизация отдыха и оздоровления детей, обучающихся в муниципальных общеобразовательных учреждениях в каникулярное время</t>
  </si>
  <si>
    <t>Организация занятости детей, обучающихся в муниципальных общеобразовательных учреждениях в каникулярное время</t>
  </si>
  <si>
    <t>3.1.</t>
  </si>
  <si>
    <t>Подключение МКОУ дополнительного образования детей "Детский оздоровительно-образовательный центр "Юность" Партизанского муниципального района (далее МКОУ ДОД "ДООЦ" "Юность" ПМР) к сети Интернет, оснащение современным оборудованием</t>
  </si>
  <si>
    <t>Обеспечение функционирования государственно-общественного характера управления образованием</t>
  </si>
  <si>
    <t>Общеобразовательные учреждения</t>
  </si>
  <si>
    <t>4.1.</t>
  </si>
  <si>
    <t>4.</t>
  </si>
  <si>
    <t>5.1.</t>
  </si>
  <si>
    <t>5.</t>
  </si>
  <si>
    <t>Заседание межведомственной комиссии по организации отдыха, оздоровления и обеспечения занятости и подростков Партизанского муниципального района</t>
  </si>
  <si>
    <t>Первый заместитель главы администрации района</t>
  </si>
  <si>
    <t>5.2.</t>
  </si>
  <si>
    <t>Совещание с руководителями общеобразовательных учреждений по вопросу организации каникулярного отдыха и занятости детей</t>
  </si>
  <si>
    <t>МКУ "УО" ПМР</t>
  </si>
  <si>
    <t>5.3.</t>
  </si>
  <si>
    <t>Мониторинг отдыха, оздоровления и занятости детей и подростков</t>
  </si>
  <si>
    <t>6.</t>
  </si>
  <si>
    <t>6.1.</t>
  </si>
  <si>
    <t>Организация функционирования лагерей с дневным пребыванием детей на базе общеобразовательных учреждений</t>
  </si>
  <si>
    <t>МКУ "УО" ПМР, общеобразовательные учреждения</t>
  </si>
  <si>
    <t>6.2.</t>
  </si>
  <si>
    <t>Организация и проведение профильных смен</t>
  </si>
  <si>
    <t>общеобразовательные учреждения</t>
  </si>
  <si>
    <t>6.3.</t>
  </si>
  <si>
    <t>Проведение культурно-развлекательных мероприятий, просветительских бесед, спортивных соревнований, туристических походов, праздников, экскурсий, конкурсов, выставок</t>
  </si>
  <si>
    <t>МКУ "УО" ПМР, общеобразовательные учреждения, МКОУ "ДООЦ "Юность"</t>
  </si>
  <si>
    <t>июнь-август</t>
  </si>
  <si>
    <t>7.</t>
  </si>
  <si>
    <t>7.1.</t>
  </si>
  <si>
    <t>7.2.</t>
  </si>
  <si>
    <t>Организация участия обучающихся в раскопках на Николаевском и Шайгинском городищах, проводимых Институтом истории, археологии и этнографии народов Дальнего Востока Дальневосточного отделения Российской Академии Наук</t>
  </si>
  <si>
    <t>Организация занятости обучающихся в ремонтных бригадах, на пришкольных участках, благоустройстве территории, участие                    в экологической работе</t>
  </si>
  <si>
    <t>Финансирование осуществляется  Институтом истории, археологиии этнографии народов Дальнего Востока Дальневосточного отделения Российской Академии Наук</t>
  </si>
  <si>
    <t>Итого по Программе:</t>
  </si>
  <si>
    <t>в т.ч.</t>
  </si>
  <si>
    <t xml:space="preserve">                   Перечень мероприятий подпрограммы 3 "Развитие системы дополнительного образования, </t>
  </si>
  <si>
    <t xml:space="preserve"> Подпрограмма 3 "Развитие системы дополнительного образования, отдыха, оздоровления и занятости детей и подростков»  на 2015-2017 годы</t>
  </si>
  <si>
    <t xml:space="preserve">                                     отдыха, оздоровления и занятости детей и подростков" на 2015-2017 годы</t>
  </si>
  <si>
    <t>Муниципальное казённое образовательное учреждение дополнительного образования детей "Детский оздоровительно-образовательный центр "Юность" Партизанского муниципального района (далее - МКОУ ДОД "ДООЦ "Юность" ПМР)</t>
  </si>
  <si>
    <t>МКОУ ДОД "ДООЦ "Юность" ПМР</t>
  </si>
  <si>
    <t>Субвенция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</si>
  <si>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Приложение № 2
к подпрограмме 3 «Развитие системы дополнительного образования, отдыха, оздоровления и занятости детей и подростков» муниципальной программы «Развитие образования Партизанского муниципального района» на 2015-2017 годы в редакции постановления администрации Партизанского муниципального района от 24.02.2015 № 127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</si>
</sst>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4" fillId="0" borderId="10" xfId="58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164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6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4">
      <selection activeCell="J18" sqref="J18"/>
    </sheetView>
  </sheetViews>
  <sheetFormatPr defaultColWidth="9.140625" defaultRowHeight="15"/>
  <cols>
    <col min="1" max="1" width="6.140625" style="0" customWidth="1"/>
    <col min="2" max="2" width="45.140625" style="0" customWidth="1"/>
    <col min="3" max="3" width="11.7109375" style="0" customWidth="1"/>
    <col min="4" max="4" width="14.421875" style="0" customWidth="1"/>
    <col min="5" max="5" width="14.28125" style="0" customWidth="1"/>
    <col min="6" max="6" width="13.57421875" style="0" customWidth="1"/>
    <col min="7" max="7" width="14.28125" style="0" customWidth="1"/>
    <col min="8" max="8" width="14.7109375" style="0" customWidth="1"/>
    <col min="9" max="9" width="15.140625" style="0" customWidth="1"/>
    <col min="10" max="10" width="30.00390625" style="0" customWidth="1"/>
  </cols>
  <sheetData>
    <row r="1" spans="1:10" ht="164.25" customHeight="1">
      <c r="A1" s="1"/>
      <c r="B1" s="1"/>
      <c r="C1" s="1"/>
      <c r="D1" s="2"/>
      <c r="E1" s="40" t="s">
        <v>67</v>
      </c>
      <c r="F1" s="40"/>
      <c r="G1" s="40"/>
      <c r="H1" s="40"/>
      <c r="I1" s="40"/>
      <c r="J1" s="40"/>
    </row>
    <row r="2" spans="1:10" ht="15.75">
      <c r="A2" s="1"/>
      <c r="B2" s="1"/>
      <c r="C2" s="1"/>
      <c r="D2" s="1"/>
      <c r="E2" s="1"/>
      <c r="F2" s="1"/>
      <c r="G2" s="1"/>
      <c r="H2" s="1"/>
      <c r="I2" s="3"/>
      <c r="J2" s="4"/>
    </row>
    <row r="3" spans="1:10" ht="18.75">
      <c r="A3" s="1"/>
      <c r="B3" s="36" t="s">
        <v>61</v>
      </c>
      <c r="C3" s="37"/>
      <c r="D3" s="37"/>
      <c r="E3" s="37"/>
      <c r="F3" s="37"/>
      <c r="G3" s="37"/>
      <c r="H3" s="37"/>
      <c r="I3" s="37"/>
      <c r="J3" s="37"/>
    </row>
    <row r="4" spans="1:10" ht="18.75">
      <c r="A4" s="5"/>
      <c r="B4" s="36" t="s">
        <v>63</v>
      </c>
      <c r="C4" s="37"/>
      <c r="D4" s="37"/>
      <c r="E4" s="37"/>
      <c r="F4" s="37"/>
      <c r="G4" s="37"/>
      <c r="H4" s="37"/>
      <c r="I4" s="37"/>
      <c r="J4" s="37"/>
    </row>
    <row r="5" spans="1:10" ht="18.75">
      <c r="A5" s="5"/>
      <c r="B5" s="34"/>
      <c r="C5" s="35"/>
      <c r="D5" s="35"/>
      <c r="E5" s="35"/>
      <c r="F5" s="35"/>
      <c r="G5" s="35"/>
      <c r="H5" s="35"/>
      <c r="I5" s="35"/>
      <c r="J5" s="35"/>
    </row>
    <row r="6" spans="1:10" ht="24.75" customHeight="1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2"/>
      <c r="G6" s="42"/>
      <c r="H6" s="42"/>
      <c r="I6" s="41" t="s">
        <v>5</v>
      </c>
      <c r="J6" s="41" t="s">
        <v>6</v>
      </c>
    </row>
    <row r="7" spans="1:10" ht="10.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9.75" customHeight="1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42"/>
      <c r="B10" s="42"/>
      <c r="C10" s="42"/>
      <c r="D10" s="42"/>
      <c r="E10" s="6" t="s">
        <v>7</v>
      </c>
      <c r="F10" s="6">
        <v>2015</v>
      </c>
      <c r="G10" s="6">
        <v>2016</v>
      </c>
      <c r="H10" s="6">
        <v>2017</v>
      </c>
      <c r="I10" s="42" t="s">
        <v>8</v>
      </c>
      <c r="J10" s="42" t="s">
        <v>9</v>
      </c>
    </row>
    <row r="11" spans="1:10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8.75">
      <c r="A12" s="38" t="s">
        <v>62</v>
      </c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02" customHeight="1">
      <c r="A13" s="12" t="s">
        <v>10</v>
      </c>
      <c r="B13" s="43" t="s">
        <v>64</v>
      </c>
      <c r="C13" s="11"/>
      <c r="D13" s="11"/>
      <c r="E13" s="29">
        <f>E14+E15+E16+E17+E19</f>
        <v>49056.37</v>
      </c>
      <c r="F13" s="29">
        <f>F14+F15+F16</f>
        <v>13035.789999999999</v>
      </c>
      <c r="G13" s="29">
        <f>G14+G15+G16</f>
        <v>13035.789999999999</v>
      </c>
      <c r="H13" s="29">
        <f>H14+H15+H16</f>
        <v>13035.789999999999</v>
      </c>
      <c r="I13" s="7"/>
      <c r="J13" s="7"/>
    </row>
    <row r="14" spans="1:10" ht="75">
      <c r="A14" s="14" t="s">
        <v>17</v>
      </c>
      <c r="B14" s="44" t="s">
        <v>11</v>
      </c>
      <c r="C14" s="10"/>
      <c r="D14" s="10" t="s">
        <v>12</v>
      </c>
      <c r="E14" s="30">
        <f>F14+G14+H14</f>
        <v>31377.57</v>
      </c>
      <c r="F14" s="30">
        <v>10459.19</v>
      </c>
      <c r="G14" s="30">
        <v>10459.19</v>
      </c>
      <c r="H14" s="30">
        <v>10459.19</v>
      </c>
      <c r="I14" s="7"/>
      <c r="J14" s="30" t="s">
        <v>65</v>
      </c>
    </row>
    <row r="15" spans="1:10" ht="54.75" customHeight="1">
      <c r="A15" s="14" t="s">
        <v>18</v>
      </c>
      <c r="B15" s="44" t="s">
        <v>14</v>
      </c>
      <c r="C15" s="10"/>
      <c r="D15" s="10" t="s">
        <v>12</v>
      </c>
      <c r="E15" s="30">
        <f aca="true" t="shared" si="0" ref="E15:E35">F15+G15+H15</f>
        <v>3375.8999999999996</v>
      </c>
      <c r="F15" s="30">
        <v>1125.3</v>
      </c>
      <c r="G15" s="30">
        <v>1125.3</v>
      </c>
      <c r="H15" s="30">
        <v>1125.3</v>
      </c>
      <c r="I15" s="7"/>
      <c r="J15" s="30" t="s">
        <v>65</v>
      </c>
    </row>
    <row r="16" spans="1:10" ht="44.25" customHeight="1">
      <c r="A16" s="14" t="s">
        <v>19</v>
      </c>
      <c r="B16" s="44" t="s">
        <v>16</v>
      </c>
      <c r="C16" s="10"/>
      <c r="D16" s="10" t="s">
        <v>12</v>
      </c>
      <c r="E16" s="30">
        <f t="shared" si="0"/>
        <v>4353.9</v>
      </c>
      <c r="F16" s="30">
        <v>1451.3</v>
      </c>
      <c r="G16" s="30">
        <v>1451.3</v>
      </c>
      <c r="H16" s="30">
        <v>1451.3</v>
      </c>
      <c r="I16" s="7"/>
      <c r="J16" s="30" t="s">
        <v>65</v>
      </c>
    </row>
    <row r="17" spans="1:10" ht="57">
      <c r="A17" s="12" t="s">
        <v>13</v>
      </c>
      <c r="B17" s="43" t="s">
        <v>21</v>
      </c>
      <c r="C17" s="25"/>
      <c r="D17" s="12" t="s">
        <v>22</v>
      </c>
      <c r="E17" s="29">
        <f t="shared" si="0"/>
        <v>422</v>
      </c>
      <c r="F17" s="29">
        <v>422</v>
      </c>
      <c r="G17" s="29">
        <v>0</v>
      </c>
      <c r="H17" s="29">
        <v>0</v>
      </c>
      <c r="I17" s="22"/>
      <c r="J17" s="30" t="s">
        <v>39</v>
      </c>
    </row>
    <row r="18" spans="1:10" ht="15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>
        <v>10</v>
      </c>
    </row>
    <row r="19" spans="1:10" ht="86.25" customHeight="1">
      <c r="A19" s="12" t="s">
        <v>15</v>
      </c>
      <c r="B19" s="43" t="s">
        <v>66</v>
      </c>
      <c r="C19" s="12"/>
      <c r="D19" s="12" t="s">
        <v>22</v>
      </c>
      <c r="E19" s="29">
        <f t="shared" si="0"/>
        <v>9527</v>
      </c>
      <c r="F19" s="29">
        <v>3134</v>
      </c>
      <c r="G19" s="29">
        <v>3134</v>
      </c>
      <c r="H19" s="29">
        <v>3259</v>
      </c>
      <c r="I19" s="22"/>
      <c r="J19" s="30" t="s">
        <v>39</v>
      </c>
    </row>
    <row r="20" spans="1:10" ht="15" hidden="1">
      <c r="A20" s="10" t="s">
        <v>27</v>
      </c>
      <c r="B20" s="8"/>
      <c r="C20" s="10"/>
      <c r="D20" s="10"/>
      <c r="E20" s="9"/>
      <c r="F20" s="9"/>
      <c r="G20" s="9"/>
      <c r="H20" s="9"/>
      <c r="I20" s="20"/>
      <c r="J20" s="20"/>
    </row>
    <row r="21" spans="1:10" ht="15" hidden="1">
      <c r="A21" s="10" t="s">
        <v>20</v>
      </c>
      <c r="B21" s="8"/>
      <c r="C21" s="10"/>
      <c r="D21" s="10"/>
      <c r="E21" s="9"/>
      <c r="F21" s="9"/>
      <c r="G21" s="9"/>
      <c r="H21" s="9"/>
      <c r="I21" s="20"/>
      <c r="J21" s="20"/>
    </row>
    <row r="22" spans="1:10" ht="28.5" hidden="1">
      <c r="A22" s="12" t="s">
        <v>32</v>
      </c>
      <c r="B22" s="18" t="s">
        <v>23</v>
      </c>
      <c r="C22" s="12"/>
      <c r="D22" s="12" t="s">
        <v>12</v>
      </c>
      <c r="E22" s="19">
        <f t="shared" si="0"/>
        <v>0</v>
      </c>
      <c r="F22" s="19">
        <f>F23</f>
        <v>0</v>
      </c>
      <c r="G22" s="19">
        <f>G23</f>
        <v>0</v>
      </c>
      <c r="H22" s="19">
        <f>H23</f>
        <v>0</v>
      </c>
      <c r="I22" s="22"/>
      <c r="J22" s="22"/>
    </row>
    <row r="23" spans="1:10" ht="135" hidden="1">
      <c r="A23" s="14" t="s">
        <v>31</v>
      </c>
      <c r="B23" s="15" t="s">
        <v>28</v>
      </c>
      <c r="C23" s="14"/>
      <c r="D23" s="16" t="s">
        <v>12</v>
      </c>
      <c r="E23" s="17">
        <f>F23+G23+H23</f>
        <v>0</v>
      </c>
      <c r="F23" s="27">
        <f>6-6</f>
        <v>0</v>
      </c>
      <c r="G23" s="17">
        <v>0</v>
      </c>
      <c r="H23" s="17">
        <v>0</v>
      </c>
      <c r="I23" s="13" t="s">
        <v>29</v>
      </c>
      <c r="J23" s="13" t="s">
        <v>30</v>
      </c>
    </row>
    <row r="24" spans="1:10" ht="57" hidden="1">
      <c r="A24" s="12" t="s">
        <v>34</v>
      </c>
      <c r="B24" s="18" t="s">
        <v>24</v>
      </c>
      <c r="C24" s="12"/>
      <c r="D24" s="12" t="s">
        <v>12</v>
      </c>
      <c r="E24" s="19">
        <f t="shared" si="0"/>
        <v>0</v>
      </c>
      <c r="F24" s="19">
        <v>0</v>
      </c>
      <c r="G24" s="19">
        <v>0</v>
      </c>
      <c r="H24" s="19">
        <v>0</v>
      </c>
      <c r="I24" s="22"/>
      <c r="J24" s="22"/>
    </row>
    <row r="25" spans="1:10" ht="90" hidden="1">
      <c r="A25" s="10" t="s">
        <v>33</v>
      </c>
      <c r="B25" s="8" t="s">
        <v>35</v>
      </c>
      <c r="C25" s="10"/>
      <c r="D25" s="10"/>
      <c r="E25" s="9"/>
      <c r="F25" s="9"/>
      <c r="G25" s="9"/>
      <c r="H25" s="9"/>
      <c r="I25" s="20"/>
      <c r="J25" s="21" t="s">
        <v>36</v>
      </c>
    </row>
    <row r="26" spans="1:10" ht="75" hidden="1">
      <c r="A26" s="10" t="s">
        <v>37</v>
      </c>
      <c r="B26" s="8" t="s">
        <v>38</v>
      </c>
      <c r="C26" s="10"/>
      <c r="D26" s="10"/>
      <c r="E26" s="9"/>
      <c r="F26" s="9"/>
      <c r="G26" s="9"/>
      <c r="H26" s="9"/>
      <c r="I26" s="20"/>
      <c r="J26" s="21" t="s">
        <v>39</v>
      </c>
    </row>
    <row r="27" spans="1:10" ht="30" hidden="1">
      <c r="A27" s="10" t="s">
        <v>40</v>
      </c>
      <c r="B27" s="8" t="s">
        <v>41</v>
      </c>
      <c r="C27" s="10"/>
      <c r="D27" s="10"/>
      <c r="E27" s="9"/>
      <c r="F27" s="9"/>
      <c r="G27" s="9"/>
      <c r="H27" s="9"/>
      <c r="I27" s="20"/>
      <c r="J27" s="21" t="s">
        <v>39</v>
      </c>
    </row>
    <row r="28" spans="1:10" ht="85.5" hidden="1">
      <c r="A28" s="12" t="s">
        <v>42</v>
      </c>
      <c r="B28" s="18" t="s">
        <v>25</v>
      </c>
      <c r="C28" s="12"/>
      <c r="D28" s="12" t="s">
        <v>12</v>
      </c>
      <c r="E28" s="19">
        <f>F28+G28+H28</f>
        <v>0</v>
      </c>
      <c r="F28" s="19">
        <f>F29+F30+F31</f>
        <v>0</v>
      </c>
      <c r="G28" s="19">
        <f>G29+G30+G31</f>
        <v>0</v>
      </c>
      <c r="H28" s="19">
        <f>H29+H30+H31</f>
        <v>0</v>
      </c>
      <c r="I28" s="22"/>
      <c r="J28" s="22"/>
    </row>
    <row r="29" spans="1:10" ht="60" hidden="1">
      <c r="A29" s="10" t="s">
        <v>43</v>
      </c>
      <c r="B29" s="8" t="s">
        <v>44</v>
      </c>
      <c r="C29" s="10"/>
      <c r="D29" s="10" t="s">
        <v>12</v>
      </c>
      <c r="E29" s="9">
        <f t="shared" si="0"/>
        <v>0</v>
      </c>
      <c r="F29" s="28">
        <f>3600-3600</f>
        <v>0</v>
      </c>
      <c r="G29" s="9">
        <v>0</v>
      </c>
      <c r="H29" s="9">
        <v>0</v>
      </c>
      <c r="I29" s="20"/>
      <c r="J29" s="21" t="s">
        <v>45</v>
      </c>
    </row>
    <row r="30" spans="1:10" ht="30" hidden="1">
      <c r="A30" s="10" t="s">
        <v>46</v>
      </c>
      <c r="B30" s="8" t="s">
        <v>47</v>
      </c>
      <c r="C30" s="10" t="s">
        <v>52</v>
      </c>
      <c r="D30" s="10" t="s">
        <v>12</v>
      </c>
      <c r="E30" s="9">
        <f t="shared" si="0"/>
        <v>0</v>
      </c>
      <c r="F30" s="9">
        <v>0</v>
      </c>
      <c r="G30" s="9">
        <v>0</v>
      </c>
      <c r="H30" s="9">
        <v>0</v>
      </c>
      <c r="I30" s="20"/>
      <c r="J30" s="21" t="s">
        <v>48</v>
      </c>
    </row>
    <row r="31" spans="1:10" ht="90" hidden="1">
      <c r="A31" s="10" t="s">
        <v>49</v>
      </c>
      <c r="B31" s="8" t="s">
        <v>50</v>
      </c>
      <c r="C31" s="10"/>
      <c r="D31" s="10" t="s">
        <v>12</v>
      </c>
      <c r="E31" s="9">
        <f t="shared" si="0"/>
        <v>0</v>
      </c>
      <c r="F31" s="9">
        <v>0</v>
      </c>
      <c r="G31" s="9">
        <v>0</v>
      </c>
      <c r="H31" s="9">
        <v>0</v>
      </c>
      <c r="I31" s="20"/>
      <c r="J31" s="21" t="s">
        <v>51</v>
      </c>
    </row>
    <row r="32" spans="1:10" ht="71.25" hidden="1">
      <c r="A32" s="12" t="s">
        <v>53</v>
      </c>
      <c r="B32" s="18" t="s">
        <v>26</v>
      </c>
      <c r="C32" s="12"/>
      <c r="D32" s="12" t="s">
        <v>12</v>
      </c>
      <c r="E32" s="19">
        <f t="shared" si="0"/>
        <v>0</v>
      </c>
      <c r="F32" s="19">
        <f>F33+F34</f>
        <v>0</v>
      </c>
      <c r="G32" s="19">
        <f>G33+G34</f>
        <v>0</v>
      </c>
      <c r="H32" s="19">
        <f>H33+H34</f>
        <v>0</v>
      </c>
      <c r="I32" s="22"/>
      <c r="J32" s="22"/>
    </row>
    <row r="33" spans="1:10" ht="128.25" customHeight="1" hidden="1">
      <c r="A33" s="10" t="s">
        <v>54</v>
      </c>
      <c r="B33" s="23" t="s">
        <v>56</v>
      </c>
      <c r="C33" s="20"/>
      <c r="D33" s="20"/>
      <c r="E33" s="9">
        <f>F33+G33+H33</f>
        <v>0</v>
      </c>
      <c r="F33" s="9">
        <v>0</v>
      </c>
      <c r="G33" s="9">
        <v>0</v>
      </c>
      <c r="H33" s="9">
        <v>0</v>
      </c>
      <c r="I33" s="20"/>
      <c r="J33" s="21" t="s">
        <v>58</v>
      </c>
    </row>
    <row r="34" spans="1:10" ht="1.5" customHeight="1" hidden="1">
      <c r="A34" s="10" t="s">
        <v>55</v>
      </c>
      <c r="B34" s="24" t="s">
        <v>57</v>
      </c>
      <c r="C34" s="20"/>
      <c r="D34" s="20"/>
      <c r="E34" s="9">
        <f t="shared" si="0"/>
        <v>0</v>
      </c>
      <c r="F34" s="9">
        <v>0</v>
      </c>
      <c r="G34" s="9">
        <v>0</v>
      </c>
      <c r="H34" s="9">
        <v>0</v>
      </c>
      <c r="I34" s="20"/>
      <c r="J34" s="21"/>
    </row>
    <row r="35" spans="1:10" ht="24.75" customHeight="1">
      <c r="A35" s="26"/>
      <c r="B35" s="32" t="s">
        <v>59</v>
      </c>
      <c r="C35" s="26"/>
      <c r="D35" s="26"/>
      <c r="E35" s="33">
        <f t="shared" si="0"/>
        <v>49056.37</v>
      </c>
      <c r="F35" s="33">
        <f>F13+F17+F19</f>
        <v>16591.79</v>
      </c>
      <c r="G35" s="33">
        <f>G37+G38</f>
        <v>16169.789999999999</v>
      </c>
      <c r="H35" s="33">
        <f>H37+H38</f>
        <v>16294.789999999999</v>
      </c>
      <c r="I35" s="26"/>
      <c r="J35" s="26"/>
    </row>
    <row r="36" spans="1:10" ht="15">
      <c r="A36" s="26"/>
      <c r="B36" s="26" t="s">
        <v>60</v>
      </c>
      <c r="C36" s="26"/>
      <c r="D36" s="26"/>
      <c r="E36" s="31"/>
      <c r="F36" s="31"/>
      <c r="G36" s="31"/>
      <c r="H36" s="31"/>
      <c r="I36" s="26"/>
      <c r="J36" s="26"/>
    </row>
    <row r="37" spans="1:10" ht="30">
      <c r="A37" s="26"/>
      <c r="B37" s="26"/>
      <c r="C37" s="26"/>
      <c r="D37" s="45" t="s">
        <v>12</v>
      </c>
      <c r="E37" s="31">
        <f>F37+G37+H37</f>
        <v>39107.369999999995</v>
      </c>
      <c r="F37" s="31">
        <f>F32+F28+F22+F13</f>
        <v>13035.789999999999</v>
      </c>
      <c r="G37" s="31">
        <f>G32+G28+G22+G13</f>
        <v>13035.789999999999</v>
      </c>
      <c r="H37" s="31">
        <f>H32+H28+H22+H13</f>
        <v>13035.789999999999</v>
      </c>
      <c r="I37" s="26"/>
      <c r="J37" s="26"/>
    </row>
    <row r="38" spans="1:10" ht="30">
      <c r="A38" s="26"/>
      <c r="B38" s="26"/>
      <c r="C38" s="26"/>
      <c r="D38" s="45" t="s">
        <v>22</v>
      </c>
      <c r="E38" s="31">
        <f>F38+G38+H38</f>
        <v>9949</v>
      </c>
      <c r="F38" s="31">
        <f>F19+F17</f>
        <v>3556</v>
      </c>
      <c r="G38" s="31">
        <f>G19+G17</f>
        <v>3134</v>
      </c>
      <c r="H38" s="31">
        <f>H19+H17</f>
        <v>3259</v>
      </c>
      <c r="I38" s="26"/>
      <c r="J38" s="26"/>
    </row>
  </sheetData>
  <sheetProtection/>
  <mergeCells count="11">
    <mergeCell ref="J6:J10"/>
    <mergeCell ref="B4:J4"/>
    <mergeCell ref="A12:J12"/>
    <mergeCell ref="E1:J1"/>
    <mergeCell ref="B3:J3"/>
    <mergeCell ref="A6:A10"/>
    <mergeCell ref="B6:B10"/>
    <mergeCell ref="C6:C10"/>
    <mergeCell ref="D6:D10"/>
    <mergeCell ref="E6:H9"/>
    <mergeCell ref="I6:I10"/>
  </mergeCells>
  <printOptions/>
  <pageMargins left="0.5118110236220472" right="0.5118110236220472" top="0.7480314960629921" bottom="0.5511811023622047" header="0.31496062992125984" footer="0.31496062992125984"/>
  <pageSetup horizontalDpi="180" verticalDpi="180" orientation="landscape" paperSize="9" scale="7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2015-02-26T05:42:16Z</cp:lastPrinted>
  <dcterms:created xsi:type="dcterms:W3CDTF">2006-09-28T05:33:49Z</dcterms:created>
  <dcterms:modified xsi:type="dcterms:W3CDTF">2015-03-02T05:37:12Z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